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BLANKA\"/>
    </mc:Choice>
  </mc:AlternateContent>
  <bookViews>
    <workbookView xWindow="0" yWindow="0" windowWidth="19173" windowHeight="11720" tabRatio="134"/>
  </bookViews>
  <sheets>
    <sheet name="Сведение" sheetId="1" r:id="rId1"/>
  </sheets>
  <definedNames>
    <definedName name="_xlnm._FilterDatabase" localSheetId="0" hidden="1">Сведение!#REF!</definedName>
    <definedName name="_xlnm.Print_Area" localSheetId="0">Сведение!$A$1:$M$38</definedName>
  </definedNames>
  <calcPr calcId="162913"/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T39" i="1"/>
  <c r="T19" i="1"/>
  <c r="T18" i="1"/>
  <c r="T16" i="1"/>
  <c r="T11" i="1"/>
  <c r="T10" i="1"/>
  <c r="T37" i="1"/>
  <c r="T38" i="1"/>
  <c r="T34" i="1"/>
  <c r="T35" i="1"/>
  <c r="T31" i="1"/>
  <c r="T30" i="1"/>
  <c r="T26" i="1"/>
  <c r="B37" i="1" l="1"/>
  <c r="T36" i="1"/>
  <c r="T33" i="1"/>
  <c r="T32" i="1"/>
  <c r="T29" i="1"/>
  <c r="T28" i="1"/>
  <c r="T27" i="1"/>
  <c r="T25" i="1"/>
  <c r="T24" i="1"/>
  <c r="T23" i="1"/>
  <c r="T22" i="1"/>
  <c r="T21" i="1"/>
  <c r="T20" i="1"/>
  <c r="T17" i="1"/>
  <c r="T15" i="1"/>
  <c r="T14" i="1"/>
  <c r="T13" i="1"/>
  <c r="T12" i="1"/>
  <c r="T9" i="1"/>
  <c r="T8" i="1"/>
  <c r="T7" i="1"/>
  <c r="M37" i="1" l="1"/>
</calcChain>
</file>

<file path=xl/sharedStrings.xml><?xml version="1.0" encoding="utf-8"?>
<sst xmlns="http://schemas.openxmlformats.org/spreadsheetml/2006/main" count="81" uniqueCount="79">
  <si>
    <t>СВЕДЕНИЕ ЗА МЕСЕЧНА АУДИТОРНА ЗАЕТОСТ</t>
  </si>
  <si>
    <t>дата:</t>
  </si>
  <si>
    <t>редовно</t>
  </si>
  <si>
    <t>задочно</t>
  </si>
  <si>
    <t>Право</t>
  </si>
  <si>
    <t>ППООР</t>
  </si>
  <si>
    <t>Защита на националната сигурност</t>
  </si>
  <si>
    <t>Архитектура</t>
  </si>
  <si>
    <t>ОБЩО
в упр.</t>
  </si>
  <si>
    <t>Катедра "Сигурност и безопасност"</t>
  </si>
  <si>
    <t>Катедра "Строителство на сгради и съоръжения"</t>
  </si>
  <si>
    <t>Катедра "Архитектура и урбанистика"</t>
  </si>
  <si>
    <t>Катедра "Изкуства"</t>
  </si>
  <si>
    <t>Филиал - Смолян</t>
  </si>
  <si>
    <t>Катедра "Правни науки"</t>
  </si>
  <si>
    <t>месец:</t>
  </si>
  <si>
    <t>Звено:</t>
  </si>
  <si>
    <t>Дата</t>
  </si>
  <si>
    <t>Форма
на обу-
чение</t>
  </si>
  <si>
    <t>Брой
изпитани
студенти
редовна
сесия</t>
  </si>
  <si>
    <t>Брой
изпитани
студенти
поправ.
сесия</t>
  </si>
  <si>
    <t>Брой
изпитани
студенти
ликвид.
сесия</t>
  </si>
  <si>
    <t>Международни икономически отношения</t>
  </si>
  <si>
    <t>Катедра "Международна икономика и политика"</t>
  </si>
  <si>
    <t>Катедра "Психология"</t>
  </si>
  <si>
    <t>дист.</t>
  </si>
  <si>
    <t>Психология</t>
  </si>
  <si>
    <t>Финанси и счетоводство</t>
  </si>
  <si>
    <t>ДИСЦИПЛИНА</t>
  </si>
  <si>
    <t xml:space="preserve">Специалност    </t>
  </si>
  <si>
    <t>Информатика и компютърни науки</t>
  </si>
  <si>
    <t>Публична администрация и мениджмънт</t>
  </si>
  <si>
    <t>ССС - поток Б</t>
  </si>
  <si>
    <t>Право - продължаващо обучение</t>
  </si>
  <si>
    <t>ЗНС - поток Б</t>
  </si>
  <si>
    <t>Подготв. семестър за чужд. студенти</t>
  </si>
  <si>
    <t>Курс</t>
  </si>
  <si>
    <t>брой часове</t>
  </si>
  <si>
    <t>Инспектор Фронт-офис:</t>
  </si>
  <si>
    <t>Департамент "Чуждоезиково обучение и СДК"</t>
  </si>
  <si>
    <t>Преподавател:</t>
  </si>
  <si>
    <t xml:space="preserve">     / звание, научна степен, име, презиме, фамилия /</t>
  </si>
  <si>
    <t>Международен бизнес на английски език</t>
  </si>
  <si>
    <t>ЛЕКЦИИ</t>
  </si>
  <si>
    <t>УПРАЖНЕНИЯ</t>
  </si>
  <si>
    <t>Поток
със специал-
ност</t>
  </si>
  <si>
    <t>Строителство на сгради и съоръжения</t>
  </si>
  <si>
    <t>Катедра "Икономика"</t>
  </si>
  <si>
    <t>Катедра "Информатика"</t>
  </si>
  <si>
    <r>
      <rPr>
        <b/>
        <sz val="10"/>
        <color theme="0"/>
        <rFont val="Arial"/>
        <family val="2"/>
        <charset val="204"/>
      </rPr>
      <t>Deprecated</t>
    </r>
    <r>
      <rPr>
        <sz val="10"/>
        <color theme="0"/>
        <rFont val="Arial"/>
        <family val="2"/>
        <charset val="204"/>
      </rPr>
      <t>:</t>
    </r>
    <r>
      <rPr>
        <strike/>
        <sz val="10"/>
        <color theme="0"/>
        <rFont val="Arial"/>
        <family val="2"/>
        <charset val="204"/>
      </rPr>
      <t xml:space="preserve"> Катедра "Администрация, управление и политически науки"</t>
    </r>
  </si>
  <si>
    <t>Общо за месеца, в упражнения:</t>
  </si>
  <si>
    <t>Бизнесадминистрация и мениджмънт</t>
  </si>
  <si>
    <t>Водоснабдаване и канализация</t>
  </si>
  <si>
    <t>Водоснабдаване и канализация - поток Б</t>
  </si>
  <si>
    <t>Графичен дизайн</t>
  </si>
  <si>
    <t>Интериорен дизайн</t>
  </si>
  <si>
    <t>Моден дизайн</t>
  </si>
  <si>
    <t>Пожарна и аварийна безопасност</t>
  </si>
  <si>
    <t>Строителен инженеринг</t>
  </si>
  <si>
    <t>Транспортно строителство</t>
  </si>
  <si>
    <t>Хореография БНТ</t>
  </si>
  <si>
    <t>Хореография СТТ</t>
  </si>
  <si>
    <t>Подготв. семестър за чужд. студенти на АЕ</t>
  </si>
  <si>
    <t>Бизнесадминистрация и мениджмнт - поток М</t>
  </si>
  <si>
    <t>Информатика и комп. науки на английски език</t>
  </si>
  <si>
    <t>август 2025 г.</t>
  </si>
  <si>
    <t>Учебна година: 2025/2026</t>
  </si>
  <si>
    <t>септември 2025 г.</t>
  </si>
  <si>
    <t>октомври 2025 г.</t>
  </si>
  <si>
    <t>ноември 2025 г.</t>
  </si>
  <si>
    <t>декември 2025 г.</t>
  </si>
  <si>
    <t>януари 2026 г.</t>
  </si>
  <si>
    <t>февруари 202 г.</t>
  </si>
  <si>
    <t>март 2026 г.</t>
  </si>
  <si>
    <t>април 2026 г.</t>
  </si>
  <si>
    <t>май 2026 г.</t>
  </si>
  <si>
    <t>юни 2026 г.</t>
  </si>
  <si>
    <t>юли 2026 г.</t>
  </si>
  <si>
    <t>август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</si>
</sst>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m/yyyy\ &quot;г.&quot;"/>
    <numFmt numFmtId="166" formatCode="dd\.mm\.yyyy\ &quot;г.&quot;;@"/>
  </numFmts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9.5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trike/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/>
    <xf numFmtId="20" fontId="1" fillId="0" borderId="0" xfId="0" applyNumberFormat="1" applyFont="1" applyProtection="1">
      <protection locked="0"/>
    </xf>
    <xf numFmtId="49" fontId="0" fillId="0" borderId="30" xfId="0" applyNumberFormat="1" applyBorder="1" applyAlignment="1" applyProtection="1">
      <alignment horizontal="center" vertical="center"/>
    </xf>
    <xf numFmtId="0" fontId="1" fillId="0" borderId="4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0" borderId="33" xfId="0" applyNumberFormat="1" applyFont="1" applyBorder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Fill="1"/>
    <xf numFmtId="0" fontId="14" fillId="0" borderId="0" xfId="0" applyFont="1" applyFill="1" applyProtection="1"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17" xfId="1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14" xfId="1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3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Alignment="1"/>
    <xf numFmtId="0" fontId="9" fillId="0" borderId="16" xfId="0" applyFont="1" applyBorder="1" applyAlignment="1" applyProtection="1">
      <alignment horizontal="center" vertical="center"/>
      <protection locked="0"/>
    </xf>
    <xf numFmtId="0" fontId="0" fillId="0" borderId="3" xfId="0" applyBorder="1" applyAlignment="1"/>
    <xf numFmtId="0" fontId="9" fillId="0" borderId="3" xfId="0" applyFont="1" applyBorder="1" applyAlignment="1" applyProtection="1">
      <protection locked="0"/>
    </xf>
    <xf numFmtId="0" fontId="1" fillId="0" borderId="18" xfId="1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6" fillId="0" borderId="3" xfId="0" applyFont="1" applyBorder="1" applyAlignment="1" applyProtection="1"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/>
    <xf numFmtId="0" fontId="0" fillId="0" borderId="29" xfId="0" applyBorder="1" applyAlignment="1"/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9" fillId="0" borderId="32" xfId="0" applyFont="1" applyBorder="1" applyAlignment="1" applyProtection="1">
      <alignment horizontal="left"/>
      <protection locked="0"/>
    </xf>
    <xf numFmtId="0" fontId="0" fillId="0" borderId="32" xfId="0" applyBorder="1" applyAlignment="1"/>
    <xf numFmtId="0" fontId="1" fillId="0" borderId="23" xfId="0" applyFont="1" applyBorder="1" applyAlignment="1" applyProtection="1">
      <alignment horizontal="right" vertical="center"/>
      <protection locked="0"/>
    </xf>
    <xf numFmtId="0" fontId="0" fillId="0" borderId="31" xfId="0" applyBorder="1" applyAlignment="1"/>
    <xf numFmtId="0" fontId="0" fillId="0" borderId="23" xfId="0" applyBorder="1" applyAlignment="1" applyProtection="1">
      <alignment horizontal="righ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165" fontId="10" fillId="0" borderId="23" xfId="0" applyNumberFormat="1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vertical="center"/>
    </xf>
    <xf numFmtId="166" fontId="1" fillId="0" borderId="23" xfId="0" applyNumberFormat="1" applyFont="1" applyBorder="1" applyAlignment="1" applyProtection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42"/>
  <sheetViews>
    <sheetView tabSelected="1" zoomScale="85" zoomScaleNormal="85" zoomScaleSheetLayoutView="100" workbookViewId="0">
      <selection sqref="A1:M1"/>
    </sheetView>
  </sheetViews>
  <sheetFormatPr defaultColWidth="9.125" defaultRowHeight="12.7" x14ac:dyDescent="0.2"/>
  <cols>
    <col min="1" max="1" width="11.125" style="1" customWidth="1"/>
    <col min="2" max="2" width="5" style="1" customWidth="1"/>
    <col min="3" max="3" width="35.75" style="1" customWidth="1"/>
    <col min="4" max="4" width="4.625" style="1" customWidth="1"/>
    <col min="5" max="5" width="6.875" style="1" customWidth="1"/>
    <col min="6" max="6" width="8.75" style="1" customWidth="1"/>
    <col min="7" max="7" width="42.75" style="1" customWidth="1"/>
    <col min="8" max="8" width="11.625" style="1" bestFit="1" customWidth="1"/>
    <col min="9" max="9" width="12.75" style="1" customWidth="1"/>
    <col min="10" max="12" width="8.75" style="1" customWidth="1"/>
    <col min="13" max="13" width="8.25" style="4" customWidth="1"/>
    <col min="14" max="14" width="9.125" style="33" customWidth="1"/>
    <col min="15" max="15" width="9.75" style="33" customWidth="1"/>
    <col min="16" max="16" width="9.125" style="33" customWidth="1"/>
    <col min="17" max="17" width="2" style="33" customWidth="1"/>
    <col min="18" max="18" width="8.125" style="33" customWidth="1"/>
    <col min="19" max="19" width="40.25" style="33" customWidth="1"/>
    <col min="20" max="20" width="8.125" style="33" customWidth="1"/>
    <col min="21" max="21" width="54.25" style="33" customWidth="1"/>
    <col min="22" max="22" width="16.75" style="33" bestFit="1" customWidth="1"/>
    <col min="23" max="23" width="9.125" style="33" customWidth="1"/>
    <col min="24" max="66" width="9.125" style="1" customWidth="1"/>
    <col min="67" max="16384" width="9.125" style="1"/>
  </cols>
  <sheetData>
    <row r="1" spans="1:27" ht="20.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44"/>
      <c r="O1" s="44"/>
      <c r="P1" s="44"/>
      <c r="Q1" s="44"/>
      <c r="R1" s="44"/>
      <c r="S1" s="34"/>
      <c r="T1" s="34"/>
      <c r="U1" s="34"/>
      <c r="X1" s="33"/>
      <c r="Y1" s="33"/>
      <c r="Z1" s="33"/>
      <c r="AA1" s="33"/>
    </row>
    <row r="2" spans="1:27" ht="25.2" customHeight="1" x14ac:dyDescent="0.25">
      <c r="A2" s="66" t="s">
        <v>40</v>
      </c>
      <c r="B2" s="66"/>
      <c r="C2" s="93"/>
      <c r="D2" s="94"/>
      <c r="E2" s="94"/>
      <c r="F2" s="94"/>
      <c r="G2" s="94"/>
      <c r="H2" s="16"/>
      <c r="I2" s="16"/>
      <c r="J2" s="16"/>
      <c r="K2" s="16"/>
      <c r="L2" s="16"/>
      <c r="M2" s="16"/>
      <c r="N2" s="16"/>
      <c r="O2" s="35"/>
      <c r="P2" s="35"/>
      <c r="Q2" s="35"/>
      <c r="R2" s="36"/>
      <c r="S2" s="34"/>
      <c r="T2" s="34"/>
      <c r="U2" s="34"/>
      <c r="X2" s="33"/>
      <c r="Y2" s="33"/>
      <c r="Z2" s="33"/>
      <c r="AA2" s="33"/>
    </row>
    <row r="3" spans="1:27" ht="14.7" x14ac:dyDescent="0.25">
      <c r="A3" s="32"/>
      <c r="B3" s="32"/>
      <c r="C3" s="67" t="s">
        <v>41</v>
      </c>
      <c r="D3" s="67"/>
      <c r="E3" s="67"/>
      <c r="F3" s="67"/>
      <c r="G3" s="67"/>
      <c r="H3" s="31"/>
      <c r="I3" s="31"/>
      <c r="J3" s="32"/>
      <c r="K3" s="32"/>
      <c r="L3" s="32"/>
      <c r="M3" s="32"/>
      <c r="N3" s="32"/>
      <c r="R3" s="34"/>
      <c r="S3" s="34"/>
      <c r="T3" s="34"/>
      <c r="U3" s="34"/>
      <c r="X3" s="33"/>
      <c r="Y3" s="33"/>
      <c r="Z3" s="33"/>
      <c r="AA3" s="33"/>
    </row>
    <row r="4" spans="1:27" ht="14.7" x14ac:dyDescent="0.25">
      <c r="A4" s="32"/>
      <c r="B4" s="32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R4" s="34"/>
      <c r="S4" s="34"/>
      <c r="T4" s="34"/>
      <c r="U4" s="34"/>
      <c r="X4" s="33"/>
      <c r="Y4" s="33"/>
      <c r="Z4" s="33"/>
      <c r="AA4" s="33"/>
    </row>
    <row r="5" spans="1:27" ht="14.7" x14ac:dyDescent="0.25">
      <c r="A5" s="72" t="s">
        <v>16</v>
      </c>
      <c r="B5" s="73"/>
      <c r="C5" s="74"/>
      <c r="D5" s="75"/>
      <c r="E5" s="75"/>
      <c r="F5" s="75"/>
      <c r="G5" s="75"/>
      <c r="H5" s="6" t="s">
        <v>15</v>
      </c>
      <c r="I5" s="89" t="s">
        <v>69</v>
      </c>
      <c r="J5" s="90"/>
      <c r="K5" s="91" t="s">
        <v>66</v>
      </c>
      <c r="L5" s="92"/>
      <c r="M5" s="92"/>
      <c r="N5" s="37"/>
      <c r="O5" s="37"/>
      <c r="P5" s="37"/>
      <c r="Q5" s="37"/>
      <c r="R5" s="37"/>
      <c r="S5" s="34"/>
      <c r="T5" s="34"/>
      <c r="U5" s="34"/>
      <c r="X5" s="33"/>
      <c r="Y5" s="33"/>
      <c r="Z5" s="33"/>
      <c r="AA5" s="33"/>
    </row>
    <row r="6" spans="1:27" ht="13.35" thickBot="1" x14ac:dyDescent="0.25">
      <c r="G6" s="2"/>
      <c r="H6" s="2"/>
      <c r="I6" s="2"/>
      <c r="M6" s="1"/>
      <c r="R6" s="34"/>
      <c r="S6" s="34"/>
      <c r="T6" s="34"/>
      <c r="U6" s="34"/>
      <c r="X6" s="33"/>
      <c r="Y6" s="33"/>
      <c r="Z6" s="33"/>
      <c r="AA6" s="33"/>
    </row>
    <row r="7" spans="1:27" ht="42" customHeight="1" x14ac:dyDescent="0.2">
      <c r="A7" s="76" t="s">
        <v>17</v>
      </c>
      <c r="B7" s="85" t="s">
        <v>29</v>
      </c>
      <c r="C7" s="86"/>
      <c r="D7" s="81" t="s">
        <v>36</v>
      </c>
      <c r="E7" s="82" t="s">
        <v>18</v>
      </c>
      <c r="F7" s="61" t="s">
        <v>45</v>
      </c>
      <c r="G7" s="76" t="s">
        <v>28</v>
      </c>
      <c r="H7" s="19" t="s">
        <v>43</v>
      </c>
      <c r="I7" s="17" t="s">
        <v>44</v>
      </c>
      <c r="J7" s="63" t="s">
        <v>19</v>
      </c>
      <c r="K7" s="79" t="s">
        <v>20</v>
      </c>
      <c r="L7" s="68" t="s">
        <v>21</v>
      </c>
      <c r="M7" s="61" t="s">
        <v>8</v>
      </c>
      <c r="Q7" s="45">
        <v>1</v>
      </c>
      <c r="R7" s="46" t="s">
        <v>2</v>
      </c>
      <c r="S7" s="53" t="s">
        <v>7</v>
      </c>
      <c r="T7" s="47" t="b">
        <f>FALSE</f>
        <v>0</v>
      </c>
      <c r="U7" s="48" t="s">
        <v>49</v>
      </c>
      <c r="V7" s="49" t="s">
        <v>65</v>
      </c>
    </row>
    <row r="8" spans="1:27" ht="25.2" customHeight="1" thickBot="1" x14ac:dyDescent="0.25">
      <c r="A8" s="77"/>
      <c r="B8" s="87"/>
      <c r="C8" s="87"/>
      <c r="D8" s="62"/>
      <c r="E8" s="83"/>
      <c r="F8" s="84"/>
      <c r="G8" s="78"/>
      <c r="H8" s="18" t="s">
        <v>37</v>
      </c>
      <c r="I8" s="18" t="s">
        <v>37</v>
      </c>
      <c r="J8" s="64"/>
      <c r="K8" s="80"/>
      <c r="L8" s="69"/>
      <c r="M8" s="62"/>
      <c r="Q8" s="45">
        <v>2</v>
      </c>
      <c r="R8" s="46" t="s">
        <v>3</v>
      </c>
      <c r="S8" s="53" t="s">
        <v>51</v>
      </c>
      <c r="T8" s="47" t="b">
        <f>FALSE</f>
        <v>0</v>
      </c>
      <c r="U8" s="46" t="s">
        <v>11</v>
      </c>
      <c r="V8" s="49" t="s">
        <v>67</v>
      </c>
    </row>
    <row r="9" spans="1:27" ht="15.85" customHeight="1" x14ac:dyDescent="0.2">
      <c r="A9" s="20"/>
      <c r="B9" s="70"/>
      <c r="C9" s="71"/>
      <c r="D9" s="21"/>
      <c r="E9" s="21"/>
      <c r="F9" s="43"/>
      <c r="G9" s="22"/>
      <c r="H9" s="9"/>
      <c r="I9" s="9"/>
      <c r="J9" s="9"/>
      <c r="K9" s="3"/>
      <c r="L9" s="10"/>
      <c r="M9" s="40">
        <f>$H9*IF(IFERROR(VLOOKUP($B9,$S$7:$T$39,2,0),FALSE)=TRUE,4,2)+
  $I9*IF(IFERROR(VLOOKUP($B9,$S$7:$T$39,2,0),FALSE)=TRUE,2,1)+
  SUM($J9/5+$K9/10+$L9/10)</f>
        <v>0</v>
      </c>
      <c r="Q9" s="45">
        <v>3</v>
      </c>
      <c r="R9" s="46" t="s">
        <v>25</v>
      </c>
      <c r="S9" s="53" t="s">
        <v>63</v>
      </c>
      <c r="T9" s="47" t="b">
        <f>FALSE</f>
        <v>0</v>
      </c>
      <c r="U9" s="46" t="s">
        <v>12</v>
      </c>
      <c r="V9" s="49" t="s">
        <v>68</v>
      </c>
    </row>
    <row r="10" spans="1:27" ht="15.85" customHeight="1" x14ac:dyDescent="0.25">
      <c r="A10" s="23"/>
      <c r="B10" s="57"/>
      <c r="C10" s="58"/>
      <c r="D10" s="24"/>
      <c r="E10" s="24"/>
      <c r="F10" s="25"/>
      <c r="G10" s="26"/>
      <c r="H10" s="11"/>
      <c r="I10" s="11"/>
      <c r="J10" s="11"/>
      <c r="K10" s="8"/>
      <c r="L10" s="12"/>
      <c r="M10" s="41">
        <f t="shared" ref="M10:M36" si="0">$H10*IF(IFERROR(VLOOKUP($B10,$S$7:$T$39,2,0),FALSE)=TRUE,4,2)+
  $I10*IF(IFERROR(VLOOKUP($B10,$S$7:$T$39,2,0),FALSE)=TRUE,2,1)+
  SUM($J10/5+$K10/10+$L10/10)</f>
        <v>0</v>
      </c>
      <c r="Q10" s="45">
        <v>4</v>
      </c>
      <c r="R10" s="50"/>
      <c r="S10" s="54" t="s">
        <v>52</v>
      </c>
      <c r="T10" s="47" t="b">
        <f>FALSE</f>
        <v>0</v>
      </c>
      <c r="U10" s="46" t="s">
        <v>47</v>
      </c>
      <c r="V10" s="49" t="s">
        <v>69</v>
      </c>
    </row>
    <row r="11" spans="1:27" ht="15.85" customHeight="1" x14ac:dyDescent="0.25">
      <c r="A11" s="24"/>
      <c r="B11" s="57"/>
      <c r="C11" s="58"/>
      <c r="D11" s="24"/>
      <c r="E11" s="24"/>
      <c r="F11" s="25"/>
      <c r="G11" s="26"/>
      <c r="H11" s="11"/>
      <c r="I11" s="11"/>
      <c r="J11" s="11"/>
      <c r="K11" s="8"/>
      <c r="L11" s="12"/>
      <c r="M11" s="42">
        <f t="shared" si="0"/>
        <v>0</v>
      </c>
      <c r="Q11" s="45">
        <v>5</v>
      </c>
      <c r="R11" s="50"/>
      <c r="S11" s="54" t="s">
        <v>53</v>
      </c>
      <c r="T11" s="47" t="b">
        <f>FALSE</f>
        <v>0</v>
      </c>
      <c r="U11" s="46" t="s">
        <v>48</v>
      </c>
      <c r="V11" s="49" t="s">
        <v>70</v>
      </c>
    </row>
    <row r="12" spans="1:27" ht="15.85" customHeight="1" x14ac:dyDescent="0.2">
      <c r="A12" s="24"/>
      <c r="B12" s="57"/>
      <c r="C12" s="58"/>
      <c r="D12" s="24"/>
      <c r="E12" s="24"/>
      <c r="F12" s="25"/>
      <c r="G12" s="26"/>
      <c r="H12" s="11"/>
      <c r="I12" s="11"/>
      <c r="J12" s="11"/>
      <c r="K12" s="8"/>
      <c r="L12" s="12"/>
      <c r="M12" s="30">
        <f t="shared" si="0"/>
        <v>0</v>
      </c>
      <c r="Q12" s="45">
        <v>6</v>
      </c>
      <c r="R12" s="50"/>
      <c r="S12" s="53" t="s">
        <v>54</v>
      </c>
      <c r="T12" s="47" t="b">
        <f>FALSE</f>
        <v>0</v>
      </c>
      <c r="U12" s="46" t="s">
        <v>23</v>
      </c>
      <c r="V12" s="49" t="s">
        <v>71</v>
      </c>
    </row>
    <row r="13" spans="1:27" ht="15.85" customHeight="1" x14ac:dyDescent="0.2">
      <c r="A13" s="24"/>
      <c r="B13" s="57"/>
      <c r="C13" s="58"/>
      <c r="D13" s="24"/>
      <c r="E13" s="24"/>
      <c r="F13" s="25"/>
      <c r="G13" s="26"/>
      <c r="H13" s="11"/>
      <c r="I13" s="11"/>
      <c r="J13" s="11"/>
      <c r="K13" s="8"/>
      <c r="L13" s="12"/>
      <c r="M13" s="30">
        <f t="shared" si="0"/>
        <v>0</v>
      </c>
      <c r="Q13" s="50"/>
      <c r="R13" s="50"/>
      <c r="S13" s="53" t="s">
        <v>6</v>
      </c>
      <c r="T13" s="47" t="b">
        <f>FALSE</f>
        <v>0</v>
      </c>
      <c r="U13" s="46" t="s">
        <v>14</v>
      </c>
      <c r="V13" s="49" t="s">
        <v>72</v>
      </c>
    </row>
    <row r="14" spans="1:27" ht="15.85" customHeight="1" x14ac:dyDescent="0.2">
      <c r="A14" s="24"/>
      <c r="B14" s="65"/>
      <c r="C14" s="58"/>
      <c r="D14" s="24"/>
      <c r="E14" s="24"/>
      <c r="F14" s="25"/>
      <c r="G14" s="26"/>
      <c r="H14" s="11"/>
      <c r="I14" s="11"/>
      <c r="J14" s="11"/>
      <c r="K14" s="8"/>
      <c r="L14" s="12"/>
      <c r="M14" s="30">
        <f t="shared" si="0"/>
        <v>0</v>
      </c>
      <c r="O14" s="38"/>
      <c r="P14" s="38"/>
      <c r="Q14" s="50"/>
      <c r="R14" s="50"/>
      <c r="S14" s="53" t="s">
        <v>34</v>
      </c>
      <c r="T14" s="47" t="b">
        <f>FALSE</f>
        <v>0</v>
      </c>
      <c r="U14" s="46" t="s">
        <v>24</v>
      </c>
      <c r="V14" s="49" t="s">
        <v>73</v>
      </c>
    </row>
    <row r="15" spans="1:27" ht="15.85" customHeight="1" x14ac:dyDescent="0.25">
      <c r="A15" s="24"/>
      <c r="B15" s="57"/>
      <c r="C15" s="58"/>
      <c r="D15" s="24"/>
      <c r="E15" s="24"/>
      <c r="F15" s="25"/>
      <c r="G15" s="26"/>
      <c r="H15" s="11"/>
      <c r="I15" s="11"/>
      <c r="J15" s="11"/>
      <c r="K15" s="8"/>
      <c r="L15" s="12"/>
      <c r="M15" s="30">
        <f t="shared" si="0"/>
        <v>0</v>
      </c>
      <c r="O15" s="38"/>
      <c r="P15" s="38"/>
      <c r="Q15" s="50"/>
      <c r="R15" s="50"/>
      <c r="S15" s="54" t="s">
        <v>55</v>
      </c>
      <c r="T15" s="47" t="b">
        <f>FALSE</f>
        <v>0</v>
      </c>
      <c r="U15" s="46" t="s">
        <v>9</v>
      </c>
      <c r="V15" s="49" t="s">
        <v>74</v>
      </c>
    </row>
    <row r="16" spans="1:27" ht="15.85" customHeight="1" x14ac:dyDescent="0.2">
      <c r="A16" s="24"/>
      <c r="B16" s="57"/>
      <c r="C16" s="58"/>
      <c r="D16" s="24"/>
      <c r="E16" s="24"/>
      <c r="F16" s="25"/>
      <c r="G16" s="26"/>
      <c r="H16" s="11"/>
      <c r="I16" s="11"/>
      <c r="J16" s="11"/>
      <c r="K16" s="8"/>
      <c r="L16" s="12"/>
      <c r="M16" s="30">
        <f t="shared" si="0"/>
        <v>0</v>
      </c>
      <c r="O16" s="38"/>
      <c r="P16" s="38"/>
      <c r="Q16" s="50"/>
      <c r="R16" s="50"/>
      <c r="S16" s="53" t="s">
        <v>30</v>
      </c>
      <c r="T16" s="47" t="b">
        <f>FALSE</f>
        <v>0</v>
      </c>
      <c r="U16" s="46" t="s">
        <v>10</v>
      </c>
      <c r="V16" s="49" t="s">
        <v>75</v>
      </c>
    </row>
    <row r="17" spans="1:22" ht="15.85" customHeight="1" x14ac:dyDescent="0.25">
      <c r="A17" s="24"/>
      <c r="B17" s="57"/>
      <c r="C17" s="58"/>
      <c r="D17" s="24"/>
      <c r="E17" s="24"/>
      <c r="F17" s="25"/>
      <c r="G17" s="26"/>
      <c r="H17" s="11"/>
      <c r="I17" s="11"/>
      <c r="J17" s="11"/>
      <c r="K17" s="8"/>
      <c r="L17" s="12"/>
      <c r="M17" s="30">
        <f t="shared" si="0"/>
        <v>0</v>
      </c>
      <c r="O17" s="38"/>
      <c r="P17" s="38"/>
      <c r="Q17" s="50"/>
      <c r="R17" s="50"/>
      <c r="S17" s="55" t="s">
        <v>64</v>
      </c>
      <c r="T17" s="47" t="b">
        <f>FALSE</f>
        <v>0</v>
      </c>
      <c r="U17" s="46" t="s">
        <v>39</v>
      </c>
      <c r="V17" s="49" t="s">
        <v>76</v>
      </c>
    </row>
    <row r="18" spans="1:22" ht="15.85" customHeight="1" x14ac:dyDescent="0.25">
      <c r="A18" s="24"/>
      <c r="B18" s="57"/>
      <c r="C18" s="58"/>
      <c r="D18" s="24"/>
      <c r="E18" s="24"/>
      <c r="F18" s="25"/>
      <c r="G18" s="26"/>
      <c r="H18" s="11"/>
      <c r="I18" s="11"/>
      <c r="J18" s="11"/>
      <c r="K18" s="8"/>
      <c r="L18" s="12"/>
      <c r="M18" s="30">
        <f t="shared" si="0"/>
        <v>0</v>
      </c>
      <c r="O18" s="38"/>
      <c r="P18" s="38"/>
      <c r="Q18" s="50"/>
      <c r="R18" s="50"/>
      <c r="S18" s="56" t="s">
        <v>42</v>
      </c>
      <c r="T18" s="47" t="b">
        <f>TRUE</f>
        <v>1</v>
      </c>
      <c r="U18" s="46" t="s">
        <v>13</v>
      </c>
      <c r="V18" s="49" t="s">
        <v>77</v>
      </c>
    </row>
    <row r="19" spans="1:22" ht="15.85" customHeight="1" x14ac:dyDescent="0.2">
      <c r="A19" s="24"/>
      <c r="B19" s="57"/>
      <c r="C19" s="58"/>
      <c r="D19" s="24"/>
      <c r="E19" s="24"/>
      <c r="F19" s="25"/>
      <c r="G19" s="26"/>
      <c r="H19" s="11"/>
      <c r="I19" s="11"/>
      <c r="J19" s="11"/>
      <c r="K19" s="8"/>
      <c r="L19" s="12"/>
      <c r="M19" s="30">
        <f t="shared" si="0"/>
        <v>0</v>
      </c>
      <c r="O19" s="38"/>
      <c r="P19" s="38"/>
      <c r="Q19" s="50"/>
      <c r="R19" s="50"/>
      <c r="S19" s="53" t="s">
        <v>22</v>
      </c>
      <c r="T19" s="47" t="b">
        <f>TRUE</f>
        <v>1</v>
      </c>
      <c r="U19" s="50"/>
      <c r="V19" s="49" t="s">
        <v>78</v>
      </c>
    </row>
    <row r="20" spans="1:22" ht="15.85" customHeight="1" x14ac:dyDescent="0.2">
      <c r="A20" s="24"/>
      <c r="B20" s="57"/>
      <c r="C20" s="58"/>
      <c r="D20" s="24"/>
      <c r="E20" s="24"/>
      <c r="F20" s="25"/>
      <c r="G20" s="26"/>
      <c r="H20" s="11"/>
      <c r="I20" s="11"/>
      <c r="J20" s="11"/>
      <c r="K20" s="8"/>
      <c r="L20" s="12"/>
      <c r="M20" s="30">
        <f t="shared" si="0"/>
        <v>0</v>
      </c>
      <c r="O20" s="38"/>
      <c r="P20" s="38"/>
      <c r="Q20" s="50"/>
      <c r="R20" s="50"/>
      <c r="S20" s="53" t="s">
        <v>56</v>
      </c>
      <c r="T20" s="47" t="b">
        <f>FALSE</f>
        <v>0</v>
      </c>
      <c r="U20" s="50"/>
      <c r="V20" s="50"/>
    </row>
    <row r="21" spans="1:22" ht="15.85" customHeight="1" x14ac:dyDescent="0.2">
      <c r="A21" s="24"/>
      <c r="B21" s="57"/>
      <c r="C21" s="58"/>
      <c r="D21" s="24"/>
      <c r="E21" s="24"/>
      <c r="F21" s="25"/>
      <c r="G21" s="26"/>
      <c r="H21" s="11"/>
      <c r="I21" s="11"/>
      <c r="J21" s="11"/>
      <c r="K21" s="8"/>
      <c r="L21" s="12"/>
      <c r="M21" s="30">
        <f t="shared" si="0"/>
        <v>0</v>
      </c>
      <c r="O21" s="38"/>
      <c r="P21" s="38"/>
      <c r="Q21" s="50"/>
      <c r="R21" s="50"/>
      <c r="S21" s="53" t="s">
        <v>5</v>
      </c>
      <c r="T21" s="47" t="b">
        <f>FALSE</f>
        <v>0</v>
      </c>
      <c r="U21" s="50"/>
      <c r="V21" s="50"/>
    </row>
    <row r="22" spans="1:22" ht="15.85" customHeight="1" x14ac:dyDescent="0.25">
      <c r="A22" s="24"/>
      <c r="B22" s="57"/>
      <c r="C22" s="58"/>
      <c r="D22" s="24"/>
      <c r="E22" s="24"/>
      <c r="F22" s="25"/>
      <c r="G22" s="26"/>
      <c r="H22" s="11"/>
      <c r="I22" s="11"/>
      <c r="J22" s="11"/>
      <c r="K22" s="8"/>
      <c r="L22" s="12"/>
      <c r="M22" s="30">
        <f t="shared" si="0"/>
        <v>0</v>
      </c>
      <c r="O22" s="38"/>
      <c r="P22" s="38"/>
      <c r="Q22" s="50"/>
      <c r="R22" s="50"/>
      <c r="S22" s="54" t="s">
        <v>57</v>
      </c>
      <c r="T22" s="47" t="b">
        <f>FALSE</f>
        <v>0</v>
      </c>
      <c r="U22" s="50"/>
      <c r="V22" s="50"/>
    </row>
    <row r="23" spans="1:22" ht="15.85" customHeight="1" x14ac:dyDescent="0.2">
      <c r="A23" s="24"/>
      <c r="B23" s="57"/>
      <c r="C23" s="58"/>
      <c r="D23" s="24"/>
      <c r="E23" s="24"/>
      <c r="F23" s="25"/>
      <c r="G23" s="26"/>
      <c r="H23" s="11"/>
      <c r="I23" s="11"/>
      <c r="J23" s="11"/>
      <c r="K23" s="8"/>
      <c r="L23" s="12"/>
      <c r="M23" s="30">
        <f t="shared" si="0"/>
        <v>0</v>
      </c>
      <c r="O23" s="38"/>
      <c r="P23" s="38"/>
      <c r="Q23" s="50"/>
      <c r="R23" s="50"/>
      <c r="S23" s="53" t="s">
        <v>4</v>
      </c>
      <c r="T23" s="47" t="b">
        <f>FALSE</f>
        <v>0</v>
      </c>
      <c r="U23" s="50"/>
      <c r="V23" s="50"/>
    </row>
    <row r="24" spans="1:22" ht="15.85" customHeight="1" x14ac:dyDescent="0.2">
      <c r="A24" s="24"/>
      <c r="B24" s="57"/>
      <c r="C24" s="58"/>
      <c r="D24" s="24"/>
      <c r="E24" s="24"/>
      <c r="F24" s="25"/>
      <c r="G24" s="26"/>
      <c r="H24" s="11"/>
      <c r="I24" s="11"/>
      <c r="J24" s="11"/>
      <c r="K24" s="8"/>
      <c r="L24" s="12"/>
      <c r="M24" s="30">
        <f t="shared" si="0"/>
        <v>0</v>
      </c>
      <c r="O24" s="38"/>
      <c r="P24" s="38"/>
      <c r="Q24" s="50"/>
      <c r="R24" s="50"/>
      <c r="S24" s="53" t="s">
        <v>33</v>
      </c>
      <c r="T24" s="47" t="b">
        <f>FALSE</f>
        <v>0</v>
      </c>
      <c r="U24" s="50"/>
      <c r="V24" s="50"/>
    </row>
    <row r="25" spans="1:22" ht="15.85" customHeight="1" x14ac:dyDescent="0.2">
      <c r="A25" s="24"/>
      <c r="B25" s="57"/>
      <c r="C25" s="58"/>
      <c r="D25" s="24"/>
      <c r="E25" s="24"/>
      <c r="F25" s="25"/>
      <c r="G25" s="26"/>
      <c r="H25" s="11"/>
      <c r="I25" s="11"/>
      <c r="J25" s="11"/>
      <c r="K25" s="8"/>
      <c r="L25" s="12"/>
      <c r="M25" s="30">
        <f t="shared" si="0"/>
        <v>0</v>
      </c>
      <c r="Q25" s="50"/>
      <c r="R25" s="50"/>
      <c r="S25" s="53" t="s">
        <v>26</v>
      </c>
      <c r="T25" s="47" t="b">
        <f>FALSE</f>
        <v>0</v>
      </c>
      <c r="U25" s="50"/>
      <c r="V25" s="50"/>
    </row>
    <row r="26" spans="1:22" ht="15.85" customHeight="1" x14ac:dyDescent="0.2">
      <c r="A26" s="24"/>
      <c r="B26" s="57"/>
      <c r="C26" s="58"/>
      <c r="D26" s="24"/>
      <c r="E26" s="24"/>
      <c r="F26" s="25"/>
      <c r="G26" s="26"/>
      <c r="H26" s="11"/>
      <c r="I26" s="11"/>
      <c r="J26" s="11"/>
      <c r="K26" s="8"/>
      <c r="L26" s="12"/>
      <c r="M26" s="30">
        <f t="shared" si="0"/>
        <v>0</v>
      </c>
      <c r="O26" s="38"/>
      <c r="P26" s="38"/>
      <c r="Q26" s="50"/>
      <c r="R26" s="50"/>
      <c r="S26" s="53" t="s">
        <v>31</v>
      </c>
      <c r="T26" s="47" t="b">
        <f>FALSE</f>
        <v>0</v>
      </c>
      <c r="U26" s="50"/>
      <c r="V26" s="50"/>
    </row>
    <row r="27" spans="1:22" ht="15.85" customHeight="1" x14ac:dyDescent="0.25">
      <c r="A27" s="24"/>
      <c r="B27" s="57"/>
      <c r="C27" s="58"/>
      <c r="D27" s="24"/>
      <c r="E27" s="24"/>
      <c r="F27" s="25"/>
      <c r="G27" s="26"/>
      <c r="H27" s="11"/>
      <c r="I27" s="11"/>
      <c r="J27" s="11"/>
      <c r="K27" s="8"/>
      <c r="L27" s="12"/>
      <c r="M27" s="30">
        <f t="shared" si="0"/>
        <v>0</v>
      </c>
      <c r="O27" s="38"/>
      <c r="P27" s="38"/>
      <c r="Q27" s="50"/>
      <c r="R27" s="50"/>
      <c r="S27" s="54" t="s">
        <v>58</v>
      </c>
      <c r="T27" s="47" t="b">
        <f>FALSE</f>
        <v>0</v>
      </c>
      <c r="U27" s="50"/>
      <c r="V27" s="50"/>
    </row>
    <row r="28" spans="1:22" ht="15.85" customHeight="1" x14ac:dyDescent="0.2">
      <c r="A28" s="24"/>
      <c r="B28" s="57"/>
      <c r="C28" s="58"/>
      <c r="D28" s="24"/>
      <c r="E28" s="24"/>
      <c r="F28" s="25"/>
      <c r="G28" s="26"/>
      <c r="H28" s="11"/>
      <c r="I28" s="11"/>
      <c r="J28" s="11"/>
      <c r="K28" s="8"/>
      <c r="L28" s="12"/>
      <c r="M28" s="30">
        <f t="shared" si="0"/>
        <v>0</v>
      </c>
      <c r="O28" s="38"/>
      <c r="P28" s="38"/>
      <c r="Q28" s="50"/>
      <c r="R28" s="50"/>
      <c r="S28" s="53" t="s">
        <v>46</v>
      </c>
      <c r="T28" s="47" t="b">
        <f>FALSE</f>
        <v>0</v>
      </c>
      <c r="U28" s="50"/>
      <c r="V28" s="50"/>
    </row>
    <row r="29" spans="1:22" ht="15.85" customHeight="1" x14ac:dyDescent="0.2">
      <c r="A29" s="24"/>
      <c r="B29" s="57"/>
      <c r="C29" s="58"/>
      <c r="D29" s="24"/>
      <c r="E29" s="24"/>
      <c r="F29" s="25"/>
      <c r="G29" s="26"/>
      <c r="H29" s="11"/>
      <c r="I29" s="11"/>
      <c r="J29" s="11"/>
      <c r="K29" s="8"/>
      <c r="L29" s="12"/>
      <c r="M29" s="30">
        <f t="shared" si="0"/>
        <v>0</v>
      </c>
      <c r="O29" s="38"/>
      <c r="P29" s="38"/>
      <c r="Q29" s="50"/>
      <c r="R29" s="50"/>
      <c r="S29" s="53" t="s">
        <v>32</v>
      </c>
      <c r="T29" s="47" t="b">
        <f>FALSE</f>
        <v>0</v>
      </c>
      <c r="U29" s="50"/>
      <c r="V29" s="50"/>
    </row>
    <row r="30" spans="1:22" ht="15.85" customHeight="1" x14ac:dyDescent="0.25">
      <c r="A30" s="24"/>
      <c r="B30" s="57"/>
      <c r="C30" s="58"/>
      <c r="D30" s="24"/>
      <c r="E30" s="24"/>
      <c r="F30" s="25"/>
      <c r="G30" s="26"/>
      <c r="H30" s="11"/>
      <c r="I30" s="11"/>
      <c r="J30" s="11"/>
      <c r="K30" s="8"/>
      <c r="L30" s="12"/>
      <c r="M30" s="30">
        <f t="shared" si="0"/>
        <v>0</v>
      </c>
      <c r="O30" s="38"/>
      <c r="P30" s="38"/>
      <c r="Q30" s="50"/>
      <c r="R30" s="50"/>
      <c r="S30" s="54" t="s">
        <v>59</v>
      </c>
      <c r="T30" s="47" t="b">
        <f>FALSE</f>
        <v>0</v>
      </c>
      <c r="U30" s="50"/>
      <c r="V30" s="50"/>
    </row>
    <row r="31" spans="1:22" ht="15.85" customHeight="1" x14ac:dyDescent="0.2">
      <c r="A31" s="24"/>
      <c r="B31" s="57"/>
      <c r="C31" s="58"/>
      <c r="D31" s="24"/>
      <c r="E31" s="24"/>
      <c r="F31" s="25"/>
      <c r="G31" s="26"/>
      <c r="H31" s="11"/>
      <c r="I31" s="11"/>
      <c r="J31" s="11"/>
      <c r="K31" s="8"/>
      <c r="L31" s="12"/>
      <c r="M31" s="30">
        <f t="shared" si="0"/>
        <v>0</v>
      </c>
      <c r="O31" s="38"/>
      <c r="P31" s="38"/>
      <c r="Q31" s="50"/>
      <c r="R31" s="50"/>
      <c r="S31" s="53" t="s">
        <v>27</v>
      </c>
      <c r="T31" s="47" t="b">
        <f>FALSE</f>
        <v>0</v>
      </c>
      <c r="U31" s="50"/>
      <c r="V31" s="50"/>
    </row>
    <row r="32" spans="1:22" ht="15.85" customHeight="1" x14ac:dyDescent="0.2">
      <c r="A32" s="24"/>
      <c r="B32" s="57"/>
      <c r="C32" s="58"/>
      <c r="D32" s="24"/>
      <c r="E32" s="24"/>
      <c r="F32" s="25"/>
      <c r="G32" s="26"/>
      <c r="H32" s="11"/>
      <c r="I32" s="11"/>
      <c r="J32" s="11"/>
      <c r="K32" s="8"/>
      <c r="L32" s="12"/>
      <c r="M32" s="30">
        <f t="shared" si="0"/>
        <v>0</v>
      </c>
      <c r="O32" s="38"/>
      <c r="P32" s="38"/>
      <c r="Q32" s="50"/>
      <c r="R32" s="50"/>
      <c r="S32" s="53" t="s">
        <v>60</v>
      </c>
      <c r="T32" s="47" t="b">
        <f>FALSE</f>
        <v>0</v>
      </c>
      <c r="U32" s="50"/>
      <c r="V32" s="50"/>
    </row>
    <row r="33" spans="1:22" ht="15.85" customHeight="1" x14ac:dyDescent="0.2">
      <c r="A33" s="24"/>
      <c r="B33" s="59"/>
      <c r="C33" s="60"/>
      <c r="D33" s="24"/>
      <c r="E33" s="24"/>
      <c r="F33" s="25"/>
      <c r="G33" s="26"/>
      <c r="H33" s="11"/>
      <c r="I33" s="11"/>
      <c r="J33" s="11"/>
      <c r="K33" s="8"/>
      <c r="L33" s="12"/>
      <c r="M33" s="30">
        <f t="shared" si="0"/>
        <v>0</v>
      </c>
      <c r="Q33" s="50"/>
      <c r="R33" s="50"/>
      <c r="S33" s="53" t="s">
        <v>61</v>
      </c>
      <c r="T33" s="47" t="b">
        <f>FALSE</f>
        <v>0</v>
      </c>
      <c r="U33" s="50"/>
      <c r="V33" s="50"/>
    </row>
    <row r="34" spans="1:22" ht="15.85" customHeight="1" x14ac:dyDescent="0.2">
      <c r="A34" s="24"/>
      <c r="B34" s="59"/>
      <c r="C34" s="60"/>
      <c r="D34" s="24"/>
      <c r="E34" s="24"/>
      <c r="F34" s="25"/>
      <c r="G34" s="26"/>
      <c r="H34" s="11"/>
      <c r="I34" s="11"/>
      <c r="J34" s="11"/>
      <c r="K34" s="8"/>
      <c r="L34" s="12"/>
      <c r="M34" s="30">
        <f t="shared" si="0"/>
        <v>0</v>
      </c>
      <c r="Q34" s="50"/>
      <c r="R34" s="50"/>
      <c r="S34" s="53" t="s">
        <v>35</v>
      </c>
      <c r="T34" s="47" t="b">
        <f>FALSE</f>
        <v>0</v>
      </c>
      <c r="U34" s="50"/>
      <c r="V34" s="50"/>
    </row>
    <row r="35" spans="1:22" ht="15.85" customHeight="1" x14ac:dyDescent="0.2">
      <c r="A35" s="24"/>
      <c r="B35" s="59"/>
      <c r="C35" s="60"/>
      <c r="D35" s="24"/>
      <c r="E35" s="24"/>
      <c r="F35" s="25"/>
      <c r="G35" s="26"/>
      <c r="H35" s="11"/>
      <c r="I35" s="11"/>
      <c r="J35" s="11"/>
      <c r="K35" s="8"/>
      <c r="L35" s="12"/>
      <c r="M35" s="30">
        <f t="shared" si="0"/>
        <v>0</v>
      </c>
      <c r="Q35" s="50"/>
      <c r="R35" s="50"/>
      <c r="S35" s="53" t="s">
        <v>62</v>
      </c>
      <c r="T35" s="47" t="b">
        <f>FALSE</f>
        <v>0</v>
      </c>
      <c r="U35" s="50"/>
      <c r="V35" s="50"/>
    </row>
    <row r="36" spans="1:22" ht="15.85" customHeight="1" thickBot="1" x14ac:dyDescent="0.25">
      <c r="A36" s="27"/>
      <c r="B36" s="98"/>
      <c r="C36" s="99"/>
      <c r="D36" s="27"/>
      <c r="E36" s="27"/>
      <c r="F36" s="28"/>
      <c r="G36" s="29"/>
      <c r="H36" s="13"/>
      <c r="I36" s="13"/>
      <c r="J36" s="13"/>
      <c r="K36" s="14"/>
      <c r="L36" s="15"/>
      <c r="M36" s="39">
        <f t="shared" si="0"/>
        <v>0</v>
      </c>
      <c r="Q36" s="50"/>
      <c r="R36" s="50"/>
      <c r="T36" s="47" t="b">
        <f>FALSE</f>
        <v>0</v>
      </c>
      <c r="U36" s="50"/>
      <c r="V36" s="50"/>
    </row>
    <row r="37" spans="1:22" ht="22.85" customHeight="1" thickBot="1" x14ac:dyDescent="0.25">
      <c r="A37" s="97" t="s">
        <v>1</v>
      </c>
      <c r="B37" s="102">
        <f ca="1">TODAY()</f>
        <v>45980</v>
      </c>
      <c r="C37" s="103"/>
      <c r="D37" s="100" t="s">
        <v>38</v>
      </c>
      <c r="E37" s="101"/>
      <c r="F37" s="101"/>
      <c r="G37" s="101"/>
      <c r="H37" s="101"/>
      <c r="I37" s="95" t="s">
        <v>50</v>
      </c>
      <c r="J37" s="86"/>
      <c r="K37" s="86"/>
      <c r="L37" s="96"/>
      <c r="M37" s="51">
        <f>SUM(M9:M36)</f>
        <v>0</v>
      </c>
      <c r="Q37" s="50"/>
      <c r="R37" s="50"/>
      <c r="T37" s="47" t="b">
        <f>FALSE</f>
        <v>0</v>
      </c>
      <c r="U37" s="50"/>
      <c r="V37" s="50"/>
    </row>
    <row r="38" spans="1:22" ht="19.850000000000001" customHeight="1" x14ac:dyDescent="0.2">
      <c r="A38" s="75"/>
      <c r="B38" s="104"/>
      <c r="C38" s="104"/>
      <c r="D38" s="75"/>
      <c r="E38" s="75"/>
      <c r="F38" s="75"/>
      <c r="G38" s="75"/>
      <c r="H38" s="75"/>
      <c r="I38" s="7"/>
      <c r="J38" s="5"/>
      <c r="K38" s="5"/>
      <c r="L38" s="5"/>
      <c r="M38" s="5"/>
      <c r="Q38" s="50"/>
      <c r="R38" s="50"/>
      <c r="T38" s="47" t="b">
        <f>FALSE</f>
        <v>0</v>
      </c>
      <c r="U38" s="50"/>
      <c r="V38" s="50"/>
    </row>
    <row r="39" spans="1:22" x14ac:dyDescent="0.2">
      <c r="Q39" s="50"/>
      <c r="R39" s="50"/>
      <c r="T39" s="47" t="b">
        <f>TRUE</f>
        <v>1</v>
      </c>
      <c r="U39" s="50"/>
      <c r="V39" s="50"/>
    </row>
    <row r="40" spans="1:22" x14ac:dyDescent="0.2">
      <c r="Q40" s="50"/>
      <c r="R40" s="50"/>
      <c r="T40" s="52"/>
      <c r="U40" s="50"/>
      <c r="V40" s="50"/>
    </row>
    <row r="41" spans="1:22" x14ac:dyDescent="0.2">
      <c r="Q41" s="50"/>
      <c r="R41" s="50"/>
      <c r="T41" s="52"/>
      <c r="U41" s="50"/>
      <c r="V41" s="50"/>
    </row>
    <row r="42" spans="1:22" x14ac:dyDescent="0.2">
      <c r="Q42" s="50"/>
      <c r="R42" s="50"/>
      <c r="T42" s="52"/>
      <c r="U42" s="50"/>
      <c r="V42" s="50"/>
    </row>
  </sheetData>
  <sheetProtection selectLockedCells="1" selectUnlockedCells="1"/>
  <dataConsolidate>
    <dataRefs count="1">
      <dataRef ref="AB1" sheet="Сведение"/>
    </dataRefs>
  </dataConsolidate>
  <mergeCells count="50">
    <mergeCell ref="I37:L37"/>
    <mergeCell ref="A37:A38"/>
    <mergeCell ref="B35:C35"/>
    <mergeCell ref="B36:C36"/>
    <mergeCell ref="B19:C19"/>
    <mergeCell ref="B20:C20"/>
    <mergeCell ref="B21:C21"/>
    <mergeCell ref="B22:C22"/>
    <mergeCell ref="D37:H38"/>
    <mergeCell ref="B37:C38"/>
    <mergeCell ref="A1:M1"/>
    <mergeCell ref="I5:J5"/>
    <mergeCell ref="K5:M5"/>
    <mergeCell ref="B33:C33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C2:G2"/>
    <mergeCell ref="A2:B2"/>
    <mergeCell ref="C3:G3"/>
    <mergeCell ref="L7:L8"/>
    <mergeCell ref="B9:C9"/>
    <mergeCell ref="B10:C10"/>
    <mergeCell ref="A5:B5"/>
    <mergeCell ref="C5:G5"/>
    <mergeCell ref="A7:A8"/>
    <mergeCell ref="G7:G8"/>
    <mergeCell ref="K7:K8"/>
    <mergeCell ref="D7:D8"/>
    <mergeCell ref="E7:E8"/>
    <mergeCell ref="F7:F8"/>
    <mergeCell ref="B7:C8"/>
    <mergeCell ref="B11:C11"/>
    <mergeCell ref="B12:C12"/>
    <mergeCell ref="B34:C34"/>
    <mergeCell ref="M7:M8"/>
    <mergeCell ref="J7:J8"/>
    <mergeCell ref="B13:C13"/>
    <mergeCell ref="B14:C14"/>
    <mergeCell ref="B15:C15"/>
    <mergeCell ref="B16:C16"/>
    <mergeCell ref="B17:C17"/>
  </mergeCells>
  <phoneticPr fontId="2" type="noConversion"/>
  <conditionalFormatting sqref="B9:B32">
    <cfRule type="expression" dxfId="0" priority="3">
      <formula>IFERROR(VLOOKUP($B9,$S$7:$T$42,2,0),FALSE)</formula>
    </cfRule>
  </conditionalFormatting>
  <dataValidations count="5">
    <dataValidation type="list" allowBlank="1" showInputMessage="1" showErrorMessage="1" sqref="I5:J5">
      <formula1>$V$7:$V$19</formula1>
    </dataValidation>
    <dataValidation type="list" allowBlank="1" showInputMessage="1" showErrorMessage="1" sqref="D9:D36">
      <formula1>$Q$7:$Q$12</formula1>
    </dataValidation>
    <dataValidation type="list" allowBlank="1" showInputMessage="1" showErrorMessage="1" sqref="E9:E36">
      <formula1>$R$7:$R$9</formula1>
    </dataValidation>
    <dataValidation type="list" allowBlank="1" showInputMessage="1" showErrorMessage="1" sqref="C5:G5">
      <formula1>$U$8:$U$18</formula1>
    </dataValidation>
    <dataValidation type="list" allowBlank="1" showInputMessage="1" showErrorMessage="1" sqref="B9:B32">
      <formula1>$S$7:$S$35</formula1>
    </dataValidation>
  </dataValidations>
  <printOptions horizontalCentered="1" verticalCentered="1"/>
  <pageMargins left="0.15748031496062992" right="0.15748031496062992" top="0.19685039370078741" bottom="0.19685039370078741" header="0" footer="0"/>
  <pageSetup paperSize="9" scale="8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Сведение</vt:lpstr>
      <vt:lpstr>Сведение!Print_Area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sneji</dc:creator>
  <cp:lastModifiedBy>Venelin Spasov</cp:lastModifiedBy>
  <cp:lastPrinted>2024-11-22T12:45:08Z</cp:lastPrinted>
  <dcterms:created xsi:type="dcterms:W3CDTF">2009-09-04T07:07:21Z</dcterms:created>
  <dcterms:modified xsi:type="dcterms:W3CDTF">2025-11-19T11:49:14Z</dcterms:modified>
</cp:coreProperties>
</file>