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-90" windowWidth="12195" windowHeight="7005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45621"/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B38" i="1"/>
  <c r="T38" i="1"/>
  <c r="T39" i="1"/>
  <c r="M14" i="1" s="1"/>
  <c r="T42" i="1"/>
  <c r="T41" i="1"/>
  <c r="T40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K37" i="1" l="1"/>
</calcChain>
</file>

<file path=xl/sharedStrings.xml><?xml version="1.0" encoding="utf-8"?>
<sst xmlns="http://schemas.openxmlformats.org/spreadsheetml/2006/main" count="98" uniqueCount="97">
  <si>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</si>
  <si>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</si>
  <si>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</si>
  <si>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</si>
  <si>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</si>
  <si>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</si>
  <si>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</si>
  <si>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</si>
  <si>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</si>
  <si>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</si>
  <si>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</si>
  <si>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</si>
  <si>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</si>
  <si>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</si>
  <si>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</si>
  <si>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</si>
  <si>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</si>
  <si>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</si>
  <si>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</si>
  <si>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</si>
  <si>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</si>
  <si>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</si>
  <si>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</si>
  <si>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</si>
  <si>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</si>
  <si>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</si>
  <si>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</si>
  <si>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</si>
  <si>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</si>
  <si>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</si>
  <si>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</si>
  <si>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</si>
  <si>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</si>
  <si>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</si>
  <si>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</si>
  <si>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</si>
  <si>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</si>
  <si>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</si>
  <si>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</si>
  <si>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</si>
  <si>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</si>
  <si>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</si>
  <si>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</si>
  <si>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</si>
  <si>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</si>
  <si>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</si>
  <si>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</si>
  <si>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</si>
  <si>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</si>
  <si>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</si>
  <si>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"Информатика и икономика"</t>
  </si>
  <si>
    <t>Катедра "Администрация, управление и политически науки"</t>
  </si>
  <si>
    <t>август 2018 г.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</si>
  <si>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</si>
  <si>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</si>
  <si>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</si>
  <si>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</si>
  <si>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</si>
  <si>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</si>
  <si>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</si>
  <si>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</si>
  <si>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</si>
  <si>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Строителство на сгради и съоражения</t>
  </si>
  <si>
    <t>Курс</t>
  </si>
  <si>
    <t>ПБЗН</t>
  </si>
  <si>
    <t>Междунар. публичен и бизнес мениджмънт</t>
  </si>
  <si>
    <t>Общо:</t>
  </si>
  <si>
    <t>Учебна година: 2018/2019</t>
  </si>
  <si>
    <t>април 2019г.</t>
  </si>
  <si>
    <t>септември 2018 г.</t>
  </si>
  <si>
    <t>октомври 2018 г.</t>
  </si>
  <si>
    <t>ноември 2018 г.</t>
  </si>
  <si>
    <t>декември 2018 г.</t>
  </si>
  <si>
    <t>януари 2019 г.</t>
  </si>
  <si>
    <t>февруари 2019 г.</t>
  </si>
  <si>
    <t>март 2019г.</t>
  </si>
  <si>
    <t>май 2019 г.</t>
  </si>
  <si>
    <t>юни 2019 г.</t>
  </si>
  <si>
    <t>юли 2019 г.</t>
  </si>
  <si>
    <t>август 2019 г.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</si>
  <si>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</si>
  <si>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</si>
  <si>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</si>
  <si>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</si>
  <si>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</si>
  <si>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</si>
  <si>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</si>
  <si>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</si>
  <si>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</si>
  <si>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</si>
  <si>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</si>
  <si>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</si>
  <si>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Общо за месеца в упражнения:</t>
  </si>
  <si>
    <t>ЛЕКЦИИ</t>
  </si>
  <si>
    <t>УПРАЖНЕНИЯ</t>
  </si>
  <si>
    <t>Поток
със специал-
ност</t>
  </si>
  <si>
    <t>Строителство на сгради и съоръжения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</si>
</sst>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m/yyyy\ &quot;г.&quot;"/>
    <numFmt numFmtId="166" formatCode="dd\.mm\.yyyy\ &quot;г.&quot;;@"/>
  </numFmts>
  <fonts count="14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3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0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66" fontId="1" fillId="0" borderId="0" xfId="0" applyNumberFormat="1" applyFont="1" applyAlignment="1" applyProtection="1">
      <alignment horizontal="left" vertical="center" wrapText="1"/>
    </xf>
    <xf numFmtId="166" fontId="1" fillId="0" borderId="0" xfId="0" applyNumberFormat="1" applyFont="1" applyAlignment="1" applyProtection="1">
      <alignment horizontal="left" vertical="center"/>
    </xf>
    <xf numFmtId="165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/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10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/>
    <xf numFmtId="0" fontId="0" fillId="0" borderId="32" xfId="0" applyBorder="1" applyAlignment="1"/>
    <xf numFmtId="0" fontId="1" fillId="0" borderId="13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2"/>
  <sheetViews>
    <sheetView tabSelected="1" zoomScale="85" zoomScaleNormal="85" zoomScaleSheetLayoutView="100" workbookViewId="0">
      <selection activeCell="C2" sqref="C2:G2"/>
    </sheetView>
  </sheetViews>
  <sheetFormatPr defaultColWidth="9.140625" defaultRowHeight="12.75" x14ac:dyDescent="0.2"/>
  <cols>
    <col min="1" max="1" width="11.140625" style="1" customWidth="1"/>
    <col min="2" max="2" width="5" style="1" customWidth="1"/>
    <col min="3" max="3" width="35.7109375" style="1" customWidth="1"/>
    <col min="4" max="4" width="4.5703125" style="1" customWidth="1"/>
    <col min="5" max="5" width="7" style="1" customWidth="1"/>
    <col min="6" max="6" width="8.7109375" style="1" customWidth="1"/>
    <col min="7" max="7" width="42.7109375" style="1" customWidth="1"/>
    <col min="8" max="8" width="11.5703125" style="1" bestFit="1" customWidth="1"/>
    <col min="9" max="9" width="12.7109375" style="1" customWidth="1"/>
    <col min="10" max="12" width="8.7109375" style="1" customWidth="1"/>
    <col min="13" max="13" width="8.28515625" style="5" customWidth="1"/>
    <col min="14" max="14" width="9.140625" style="36" customWidth="1"/>
    <col min="15" max="15" width="9.7109375" style="36" customWidth="1"/>
    <col min="16" max="16" width="9.140625" style="36" customWidth="1"/>
    <col min="17" max="17" width="2" style="36" customWidth="1"/>
    <col min="18" max="18" width="8.140625" style="36" customWidth="1"/>
    <col min="19" max="19" width="40.28515625" style="36" customWidth="1"/>
    <col min="20" max="20" width="5.85546875" style="36" bestFit="1" customWidth="1"/>
    <col min="21" max="21" width="54.28515625" style="36" customWidth="1"/>
    <col min="22" max="66" width="9.140625" style="1" customWidth="1"/>
    <col min="67" max="16384" width="9.140625" style="1"/>
  </cols>
  <sheetData>
    <row r="1" spans="1:27" ht="20.4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5"/>
      <c r="O1" s="35"/>
      <c r="P1" s="35"/>
      <c r="Q1" s="35"/>
      <c r="R1" s="35"/>
      <c r="S1" s="37"/>
      <c r="T1" s="37"/>
      <c r="U1" s="37"/>
      <c r="W1" s="36"/>
      <c r="X1" s="36"/>
      <c r="Y1" s="36"/>
      <c r="Z1" s="36"/>
      <c r="AA1" s="36"/>
    </row>
    <row r="2" spans="1:27" ht="25.15" customHeight="1" x14ac:dyDescent="0.2">
      <c r="A2" s="86" t="s">
        <v>88</v>
      </c>
      <c r="B2" s="86"/>
      <c r="C2" s="84"/>
      <c r="D2" s="85"/>
      <c r="E2" s="85"/>
      <c r="F2" s="85"/>
      <c r="G2" s="85"/>
      <c r="H2" s="17"/>
      <c r="I2" s="17"/>
      <c r="J2" s="17"/>
      <c r="K2" s="17"/>
      <c r="L2" s="17"/>
      <c r="M2" s="17"/>
      <c r="N2" s="17"/>
      <c r="O2" s="38"/>
      <c r="P2" s="38"/>
      <c r="Q2" s="38"/>
      <c r="R2" s="39"/>
      <c r="S2" s="37"/>
      <c r="T2" s="37"/>
      <c r="U2" s="37"/>
      <c r="W2" s="36"/>
      <c r="X2" s="36"/>
      <c r="Y2" s="36"/>
      <c r="Z2" s="36"/>
      <c r="AA2" s="36"/>
    </row>
    <row r="3" spans="1:27" ht="14.25" x14ac:dyDescent="0.2">
      <c r="A3" s="34"/>
      <c r="B3" s="34"/>
      <c r="C3" s="87" t="s">
        <v>89</v>
      </c>
      <c r="D3" s="87"/>
      <c r="E3" s="87"/>
      <c r="F3" s="87"/>
      <c r="G3" s="87"/>
      <c r="H3" s="33"/>
      <c r="I3" s="33"/>
      <c r="J3" s="34"/>
      <c r="K3" s="34"/>
      <c r="L3" s="34"/>
      <c r="M3" s="34"/>
      <c r="N3" s="34"/>
      <c r="R3" s="37"/>
      <c r="S3" s="37"/>
      <c r="T3" s="37"/>
      <c r="U3" s="37"/>
      <c r="W3" s="36"/>
      <c r="X3" s="36"/>
      <c r="Y3" s="36"/>
      <c r="Z3" s="36"/>
      <c r="AA3" s="36"/>
    </row>
    <row r="4" spans="1:27" ht="14.25" x14ac:dyDescent="0.2">
      <c r="A4" s="34"/>
      <c r="B4" s="34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R4" s="37"/>
      <c r="S4" s="37"/>
      <c r="T4" s="37"/>
      <c r="U4" s="37"/>
      <c r="W4" s="36"/>
      <c r="X4" s="36"/>
      <c r="Y4" s="36"/>
      <c r="Z4" s="36"/>
      <c r="AA4" s="36"/>
    </row>
    <row r="5" spans="1:27" ht="14.25" x14ac:dyDescent="0.2">
      <c r="A5" s="68" t="s">
        <v>18</v>
      </c>
      <c r="B5" s="69"/>
      <c r="C5" s="70"/>
      <c r="D5" s="71"/>
      <c r="E5" s="71"/>
      <c r="F5" s="71"/>
      <c r="G5" s="71"/>
      <c r="H5" s="7" t="s">
        <v>17</v>
      </c>
      <c r="I5" s="80"/>
      <c r="J5" s="81"/>
      <c r="K5" s="82" t="s">
        <v>67</v>
      </c>
      <c r="L5" s="83"/>
      <c r="M5" s="83"/>
      <c r="N5" s="40"/>
      <c r="O5" s="40"/>
      <c r="P5" s="40"/>
      <c r="Q5" s="40"/>
      <c r="R5" s="40"/>
      <c r="S5" s="37"/>
      <c r="T5" s="37"/>
      <c r="U5" s="37"/>
      <c r="W5" s="36"/>
      <c r="X5" s="36"/>
      <c r="Y5" s="36"/>
      <c r="Z5" s="36"/>
      <c r="AA5" s="36"/>
    </row>
    <row r="6" spans="1:27" ht="13.5" thickBot="1" x14ac:dyDescent="0.25">
      <c r="G6" s="2"/>
      <c r="H6" s="2"/>
      <c r="I6" s="2"/>
      <c r="M6" s="1"/>
      <c r="R6" s="37"/>
      <c r="S6" s="37"/>
      <c r="T6" s="37"/>
      <c r="U6" s="37"/>
      <c r="W6" s="36"/>
      <c r="X6" s="36"/>
      <c r="Y6" s="36"/>
      <c r="Z6" s="36"/>
      <c r="AA6" s="36"/>
    </row>
    <row r="7" spans="1:27" ht="42" customHeight="1" x14ac:dyDescent="0.2">
      <c r="A7" s="95" t="s">
        <v>19</v>
      </c>
      <c r="B7" s="104" t="s">
        <v>44</v>
      </c>
      <c r="C7" s="105"/>
      <c r="D7" s="100" t="s">
        <v>63</v>
      </c>
      <c r="E7" s="101" t="s">
        <v>20</v>
      </c>
      <c r="F7" s="91" t="s">
        <v>95</v>
      </c>
      <c r="G7" s="95" t="s">
        <v>43</v>
      </c>
      <c r="H7" s="20" t="s">
        <v>93</v>
      </c>
      <c r="I7" s="18" t="s">
        <v>94</v>
      </c>
      <c r="J7" s="93" t="s">
        <v>21</v>
      </c>
      <c r="K7" s="98" t="s">
        <v>22</v>
      </c>
      <c r="L7" s="88" t="s">
        <v>23</v>
      </c>
      <c r="M7" s="91" t="s">
        <v>10</v>
      </c>
      <c r="Q7" s="48">
        <v>1</v>
      </c>
      <c r="R7" s="49" t="s">
        <v>2</v>
      </c>
      <c r="S7" s="49" t="s">
        <v>9</v>
      </c>
      <c r="T7" s="50" t="b">
        <f>FALSE</f>
        <v>0</v>
      </c>
      <c r="U7" s="49" t="s">
        <v>51</v>
      </c>
    </row>
    <row r="8" spans="1:27" ht="25.15" customHeight="1" thickBot="1" x14ac:dyDescent="0.25">
      <c r="A8" s="96"/>
      <c r="B8" s="106"/>
      <c r="C8" s="106"/>
      <c r="D8" s="92"/>
      <c r="E8" s="102"/>
      <c r="F8" s="103"/>
      <c r="G8" s="97"/>
      <c r="H8" s="19" t="s">
        <v>80</v>
      </c>
      <c r="I8" s="19" t="s">
        <v>80</v>
      </c>
      <c r="J8" s="94"/>
      <c r="K8" s="99"/>
      <c r="L8" s="89"/>
      <c r="M8" s="92"/>
      <c r="Q8" s="48">
        <v>2</v>
      </c>
      <c r="R8" s="49" t="s">
        <v>3</v>
      </c>
      <c r="S8" s="49" t="s">
        <v>8</v>
      </c>
      <c r="T8" s="50" t="b">
        <f>FALSE</f>
        <v>0</v>
      </c>
      <c r="U8" s="49" t="s">
        <v>13</v>
      </c>
    </row>
    <row r="9" spans="1:27" ht="15.75" customHeight="1" x14ac:dyDescent="0.2">
      <c r="A9" s="21"/>
      <c r="B9" s="107" t="s">
        <v>62</v>
      </c>
      <c r="C9" s="90"/>
      <c r="D9" s="22"/>
      <c r="E9" s="22"/>
      <c r="F9" s="57"/>
      <c r="G9" s="23"/>
      <c r="H9" s="10"/>
      <c r="I9" s="10"/>
      <c r="J9" s="10"/>
      <c r="K9" s="4"/>
      <c r="L9" s="11"/>
      <c r="M9" s="44">
        <f t="shared" ref="M9:M36" si="0">$H9*IF(IFERROR(VLOOKUP($B9,$S$7:$T$42,2,0),FALSE)=TRUE,4,2)+
  $I9*IF(IFERROR(VLOOKUP($B9,$S$7:$T$42,2,0),FALSE)=TRUE,2,1)+
  SUM($J9/5+$K9/10+$L9/10)</f>
        <v>0</v>
      </c>
      <c r="Q9" s="48">
        <v>3</v>
      </c>
      <c r="R9" s="49" t="s">
        <v>28</v>
      </c>
      <c r="S9" s="49" t="s">
        <v>7</v>
      </c>
      <c r="T9" s="50" t="b">
        <f>FALSE</f>
        <v>0</v>
      </c>
      <c r="U9" s="49" t="s">
        <v>14</v>
      </c>
    </row>
    <row r="10" spans="1:27" ht="15.75" customHeight="1" x14ac:dyDescent="0.2">
      <c r="A10" s="24"/>
      <c r="B10" s="76"/>
      <c r="C10" s="77"/>
      <c r="D10" s="25"/>
      <c r="E10" s="25"/>
      <c r="F10" s="26"/>
      <c r="G10" s="27"/>
      <c r="H10" s="12"/>
      <c r="I10" s="12"/>
      <c r="J10" s="12"/>
      <c r="K10" s="9"/>
      <c r="L10" s="13"/>
      <c r="M10" s="45">
        <f t="shared" si="0"/>
        <v>0</v>
      </c>
      <c r="Q10" s="48">
        <v>4</v>
      </c>
      <c r="R10" s="51"/>
      <c r="S10" s="49" t="s">
        <v>53</v>
      </c>
      <c r="T10" s="50" t="b">
        <f>FALSE</f>
        <v>0</v>
      </c>
      <c r="U10" s="49" t="s">
        <v>50</v>
      </c>
    </row>
    <row r="11" spans="1:27" ht="15.75" customHeight="1" x14ac:dyDescent="0.2">
      <c r="A11" s="25"/>
      <c r="B11" s="76"/>
      <c r="C11" s="77"/>
      <c r="D11" s="25"/>
      <c r="E11" s="25"/>
      <c r="F11" s="26"/>
      <c r="G11" s="27"/>
      <c r="H11" s="12"/>
      <c r="I11" s="12"/>
      <c r="J11" s="12"/>
      <c r="K11" s="9"/>
      <c r="L11" s="13"/>
      <c r="M11" s="46">
        <f t="shared" si="0"/>
        <v>0</v>
      </c>
      <c r="Q11" s="48">
        <v>5</v>
      </c>
      <c r="R11" s="51"/>
      <c r="S11" s="49" t="s">
        <v>38</v>
      </c>
      <c r="T11" s="50" t="b">
        <f>FALSE</f>
        <v>0</v>
      </c>
      <c r="U11" s="49" t="s">
        <v>26</v>
      </c>
    </row>
    <row r="12" spans="1:27" ht="15.75" customHeight="1" x14ac:dyDescent="0.2">
      <c r="A12" s="25"/>
      <c r="B12" s="76"/>
      <c r="C12" s="77"/>
      <c r="D12" s="25"/>
      <c r="E12" s="25"/>
      <c r="F12" s="26"/>
      <c r="G12" s="27"/>
      <c r="H12" s="12"/>
      <c r="I12" s="12"/>
      <c r="J12" s="12"/>
      <c r="K12" s="9"/>
      <c r="L12" s="13"/>
      <c r="M12" s="32">
        <f t="shared" si="0"/>
        <v>0</v>
      </c>
      <c r="Q12" s="48">
        <v>6</v>
      </c>
      <c r="R12" s="51"/>
      <c r="S12" s="49" t="s">
        <v>81</v>
      </c>
      <c r="T12" s="50" t="b">
        <f>FALSE</f>
        <v>0</v>
      </c>
      <c r="U12" s="49" t="s">
        <v>16</v>
      </c>
    </row>
    <row r="13" spans="1:27" ht="15.75" customHeight="1" x14ac:dyDescent="0.2">
      <c r="A13" s="25"/>
      <c r="B13" s="76"/>
      <c r="C13" s="77"/>
      <c r="D13" s="25"/>
      <c r="E13" s="25"/>
      <c r="F13" s="26"/>
      <c r="G13" s="27"/>
      <c r="H13" s="12"/>
      <c r="I13" s="12"/>
      <c r="J13" s="12"/>
      <c r="K13" s="9"/>
      <c r="L13" s="13"/>
      <c r="M13" s="32">
        <f t="shared" si="0"/>
        <v>0</v>
      </c>
      <c r="Q13" s="51"/>
      <c r="R13" s="51"/>
      <c r="S13" s="49" t="s">
        <v>6</v>
      </c>
      <c r="T13" s="50" t="b">
        <f>FALSE</f>
        <v>0</v>
      </c>
      <c r="U13" s="49" t="s">
        <v>27</v>
      </c>
    </row>
    <row r="14" spans="1:27" ht="15.75" customHeight="1" x14ac:dyDescent="0.2">
      <c r="A14" s="25"/>
      <c r="B14" s="78"/>
      <c r="C14" s="77"/>
      <c r="D14" s="25"/>
      <c r="E14" s="25"/>
      <c r="F14" s="26"/>
      <c r="G14" s="27"/>
      <c r="H14" s="12"/>
      <c r="I14" s="12"/>
      <c r="J14" s="12"/>
      <c r="K14" s="9"/>
      <c r="L14" s="13"/>
      <c r="M14" s="32">
        <f t="shared" si="0"/>
        <v>0</v>
      </c>
      <c r="O14" s="41"/>
      <c r="P14" s="41"/>
      <c r="Q14" s="51"/>
      <c r="R14" s="52" t="s">
        <v>29</v>
      </c>
      <c r="S14" s="49" t="s">
        <v>57</v>
      </c>
      <c r="T14" s="50" t="b">
        <f>FALSE</f>
        <v>0</v>
      </c>
      <c r="U14" s="49" t="s">
        <v>11</v>
      </c>
    </row>
    <row r="15" spans="1:27" ht="15.75" customHeight="1" x14ac:dyDescent="0.2">
      <c r="A15" s="25"/>
      <c r="B15" s="76"/>
      <c r="C15" s="77"/>
      <c r="D15" s="25"/>
      <c r="E15" s="25"/>
      <c r="F15" s="26"/>
      <c r="G15" s="27"/>
      <c r="H15" s="12"/>
      <c r="I15" s="12"/>
      <c r="J15" s="12"/>
      <c r="K15" s="9"/>
      <c r="L15" s="13"/>
      <c r="M15" s="32">
        <f t="shared" si="0"/>
        <v>0</v>
      </c>
      <c r="O15" s="41"/>
      <c r="P15" s="41"/>
      <c r="Q15" s="51"/>
      <c r="R15" s="52" t="s">
        <v>30</v>
      </c>
      <c r="S15" s="49" t="s">
        <v>58</v>
      </c>
      <c r="T15" s="50" t="b">
        <f>FALSE</f>
        <v>0</v>
      </c>
      <c r="U15" s="49" t="s">
        <v>12</v>
      </c>
    </row>
    <row r="16" spans="1:27" ht="15.75" customHeight="1" x14ac:dyDescent="0.2">
      <c r="A16" s="25"/>
      <c r="B16" s="76"/>
      <c r="C16" s="77"/>
      <c r="D16" s="25"/>
      <c r="E16" s="25"/>
      <c r="F16" s="26"/>
      <c r="G16" s="27"/>
      <c r="H16" s="12"/>
      <c r="I16" s="12"/>
      <c r="J16" s="12"/>
      <c r="K16" s="9"/>
      <c r="L16" s="13"/>
      <c r="M16" s="32">
        <f t="shared" si="0"/>
        <v>0</v>
      </c>
      <c r="O16" s="41"/>
      <c r="P16" s="41"/>
      <c r="Q16" s="51"/>
      <c r="R16" s="52" t="s">
        <v>31</v>
      </c>
      <c r="S16" s="49" t="s">
        <v>46</v>
      </c>
      <c r="T16" s="50" t="b">
        <f>FALSE</f>
        <v>0</v>
      </c>
      <c r="U16" s="49" t="s">
        <v>87</v>
      </c>
    </row>
    <row r="17" spans="1:21" ht="15.75" customHeight="1" x14ac:dyDescent="0.2">
      <c r="A17" s="25"/>
      <c r="B17" s="76"/>
      <c r="C17" s="77"/>
      <c r="D17" s="25"/>
      <c r="E17" s="25"/>
      <c r="F17" s="26"/>
      <c r="G17" s="27"/>
      <c r="H17" s="12"/>
      <c r="I17" s="12"/>
      <c r="J17" s="12"/>
      <c r="K17" s="9"/>
      <c r="L17" s="13"/>
      <c r="M17" s="32">
        <f t="shared" si="0"/>
        <v>0</v>
      </c>
      <c r="O17" s="41"/>
      <c r="P17" s="41"/>
      <c r="Q17" s="51"/>
      <c r="R17" s="52" t="s">
        <v>33</v>
      </c>
      <c r="S17" s="49" t="s">
        <v>65</v>
      </c>
      <c r="T17" s="50" t="b">
        <f>FALSE</f>
        <v>0</v>
      </c>
      <c r="U17" s="49" t="s">
        <v>15</v>
      </c>
    </row>
    <row r="18" spans="1:21" ht="15.75" customHeight="1" x14ac:dyDescent="0.2">
      <c r="A18" s="25"/>
      <c r="B18" s="76"/>
      <c r="C18" s="77"/>
      <c r="D18" s="25"/>
      <c r="E18" s="25"/>
      <c r="F18" s="26"/>
      <c r="G18" s="27"/>
      <c r="H18" s="12"/>
      <c r="I18" s="12"/>
      <c r="J18" s="12"/>
      <c r="K18" s="9"/>
      <c r="L18" s="13"/>
      <c r="M18" s="32">
        <f t="shared" si="0"/>
        <v>0</v>
      </c>
      <c r="O18" s="41"/>
      <c r="P18" s="41"/>
      <c r="Q18" s="51"/>
      <c r="R18" s="52" t="s">
        <v>34</v>
      </c>
      <c r="S18" s="49" t="s">
        <v>25</v>
      </c>
      <c r="T18" s="50" t="b">
        <f>FALSE</f>
        <v>0</v>
      </c>
      <c r="U18" s="51"/>
    </row>
    <row r="19" spans="1:21" ht="15.75" customHeight="1" x14ac:dyDescent="0.2">
      <c r="A19" s="25"/>
      <c r="B19" s="76"/>
      <c r="C19" s="77"/>
      <c r="D19" s="25"/>
      <c r="E19" s="25"/>
      <c r="F19" s="26"/>
      <c r="G19" s="27"/>
      <c r="H19" s="12"/>
      <c r="I19" s="12"/>
      <c r="J19" s="12"/>
      <c r="K19" s="9"/>
      <c r="L19" s="13"/>
      <c r="M19" s="32">
        <f t="shared" si="0"/>
        <v>0</v>
      </c>
      <c r="O19" s="41"/>
      <c r="P19" s="41"/>
      <c r="Q19" s="51"/>
      <c r="R19" s="52" t="s">
        <v>35</v>
      </c>
      <c r="S19" s="49" t="s">
        <v>49</v>
      </c>
      <c r="T19" s="50" t="b">
        <f>FALSE</f>
        <v>0</v>
      </c>
      <c r="U19" s="49" t="s">
        <v>52</v>
      </c>
    </row>
    <row r="20" spans="1:21" ht="15.75" customHeight="1" x14ac:dyDescent="0.2">
      <c r="A20" s="25"/>
      <c r="B20" s="76"/>
      <c r="C20" s="77"/>
      <c r="D20" s="25"/>
      <c r="E20" s="25"/>
      <c r="F20" s="26"/>
      <c r="G20" s="27"/>
      <c r="H20" s="12"/>
      <c r="I20" s="12"/>
      <c r="J20" s="12"/>
      <c r="K20" s="9"/>
      <c r="L20" s="13"/>
      <c r="M20" s="32">
        <f t="shared" si="0"/>
        <v>0</v>
      </c>
      <c r="O20" s="41"/>
      <c r="P20" s="41"/>
      <c r="Q20" s="51"/>
      <c r="R20" s="52" t="s">
        <v>24</v>
      </c>
      <c r="S20" s="49" t="s">
        <v>54</v>
      </c>
      <c r="T20" s="50" t="b">
        <f>FALSE</f>
        <v>0</v>
      </c>
      <c r="U20" s="49" t="s">
        <v>69</v>
      </c>
    </row>
    <row r="21" spans="1:21" ht="15.75" customHeight="1" x14ac:dyDescent="0.2">
      <c r="A21" s="25"/>
      <c r="B21" s="76"/>
      <c r="C21" s="77"/>
      <c r="D21" s="25"/>
      <c r="E21" s="25"/>
      <c r="F21" s="26"/>
      <c r="G21" s="27"/>
      <c r="H21" s="12"/>
      <c r="I21" s="12"/>
      <c r="J21" s="12"/>
      <c r="K21" s="9"/>
      <c r="L21" s="13"/>
      <c r="M21" s="32">
        <f t="shared" si="0"/>
        <v>0</v>
      </c>
      <c r="O21" s="41"/>
      <c r="P21" s="41"/>
      <c r="Q21" s="51"/>
      <c r="R21" s="53"/>
      <c r="S21" s="49" t="s">
        <v>45</v>
      </c>
      <c r="T21" s="50" t="b">
        <f>FALSE</f>
        <v>0</v>
      </c>
      <c r="U21" s="49" t="s">
        <v>70</v>
      </c>
    </row>
    <row r="22" spans="1:21" ht="15.75" customHeight="1" x14ac:dyDescent="0.2">
      <c r="A22" s="25"/>
      <c r="B22" s="76"/>
      <c r="C22" s="77"/>
      <c r="D22" s="25"/>
      <c r="E22" s="25"/>
      <c r="F22" s="26"/>
      <c r="G22" s="27"/>
      <c r="H22" s="12"/>
      <c r="I22" s="12"/>
      <c r="J22" s="12"/>
      <c r="K22" s="9"/>
      <c r="L22" s="13"/>
      <c r="M22" s="32">
        <f t="shared" si="0"/>
        <v>0</v>
      </c>
      <c r="O22" s="41"/>
      <c r="P22" s="41"/>
      <c r="Q22" s="51"/>
      <c r="R22" s="53"/>
      <c r="S22" s="49" t="s">
        <v>41</v>
      </c>
      <c r="T22" s="50" t="b">
        <f>FALSE</f>
        <v>0</v>
      </c>
      <c r="U22" s="49" t="s">
        <v>71</v>
      </c>
    </row>
    <row r="23" spans="1:21" ht="15.75" customHeight="1" x14ac:dyDescent="0.2">
      <c r="A23" s="25"/>
      <c r="B23" s="76"/>
      <c r="C23" s="77"/>
      <c r="D23" s="25"/>
      <c r="E23" s="25"/>
      <c r="F23" s="26"/>
      <c r="G23" s="27"/>
      <c r="H23" s="12"/>
      <c r="I23" s="12"/>
      <c r="J23" s="12"/>
      <c r="K23" s="9"/>
      <c r="L23" s="13"/>
      <c r="M23" s="32">
        <f t="shared" si="0"/>
        <v>0</v>
      </c>
      <c r="O23" s="41"/>
      <c r="P23" s="41"/>
      <c r="Q23" s="51"/>
      <c r="R23" s="53"/>
      <c r="S23" s="49" t="s">
        <v>59</v>
      </c>
      <c r="T23" s="50" t="b">
        <f>FALSE</f>
        <v>0</v>
      </c>
      <c r="U23" s="49" t="s">
        <v>72</v>
      </c>
    </row>
    <row r="24" spans="1:21" ht="15.75" customHeight="1" x14ac:dyDescent="0.2">
      <c r="A24" s="25"/>
      <c r="B24" s="76"/>
      <c r="C24" s="77"/>
      <c r="D24" s="25"/>
      <c r="E24" s="25"/>
      <c r="F24" s="26"/>
      <c r="G24" s="27"/>
      <c r="H24" s="12"/>
      <c r="I24" s="12"/>
      <c r="J24" s="12"/>
      <c r="K24" s="9"/>
      <c r="L24" s="13"/>
      <c r="M24" s="32">
        <f t="shared" si="0"/>
        <v>0</v>
      </c>
      <c r="O24" s="41"/>
      <c r="P24" s="41"/>
      <c r="Q24" s="51"/>
      <c r="R24" s="53"/>
      <c r="S24" s="49" t="s">
        <v>64</v>
      </c>
      <c r="T24" s="50" t="b">
        <f>FALSE</f>
        <v>0</v>
      </c>
      <c r="U24" s="49" t="s">
        <v>73</v>
      </c>
    </row>
    <row r="25" spans="1:21" ht="15.75" customHeight="1" x14ac:dyDescent="0.2">
      <c r="A25" s="25"/>
      <c r="B25" s="76"/>
      <c r="C25" s="77"/>
      <c r="D25" s="25"/>
      <c r="E25" s="25"/>
      <c r="F25" s="26"/>
      <c r="G25" s="27"/>
      <c r="H25" s="12"/>
      <c r="I25" s="12"/>
      <c r="J25" s="12"/>
      <c r="K25" s="9"/>
      <c r="L25" s="13"/>
      <c r="M25" s="32">
        <f t="shared" si="0"/>
        <v>0</v>
      </c>
      <c r="Q25" s="51"/>
      <c r="R25" s="53"/>
      <c r="S25" s="49" t="s">
        <v>60</v>
      </c>
      <c r="T25" s="50" t="b">
        <f>FALSE</f>
        <v>0</v>
      </c>
      <c r="U25" s="49" t="s">
        <v>74</v>
      </c>
    </row>
    <row r="26" spans="1:21" ht="15.75" customHeight="1" x14ac:dyDescent="0.2">
      <c r="A26" s="25"/>
      <c r="B26" s="76"/>
      <c r="C26" s="77"/>
      <c r="D26" s="25"/>
      <c r="E26" s="25"/>
      <c r="F26" s="26"/>
      <c r="G26" s="27"/>
      <c r="H26" s="12"/>
      <c r="I26" s="12"/>
      <c r="J26" s="12"/>
      <c r="K26" s="9"/>
      <c r="L26" s="13"/>
      <c r="M26" s="32">
        <f t="shared" si="0"/>
        <v>0</v>
      </c>
      <c r="O26" s="41"/>
      <c r="P26" s="41"/>
      <c r="Q26" s="51"/>
      <c r="R26" s="53" t="s">
        <v>36</v>
      </c>
      <c r="S26" s="49" t="s">
        <v>4</v>
      </c>
      <c r="T26" s="50" t="b">
        <f>FALSE</f>
        <v>0</v>
      </c>
      <c r="U26" s="49" t="s">
        <v>75</v>
      </c>
    </row>
    <row r="27" spans="1:21" ht="15.75" customHeight="1" x14ac:dyDescent="0.2">
      <c r="A27" s="25"/>
      <c r="B27" s="76"/>
      <c r="C27" s="77"/>
      <c r="D27" s="25"/>
      <c r="E27" s="25"/>
      <c r="F27" s="26"/>
      <c r="G27" s="27"/>
      <c r="H27" s="12"/>
      <c r="I27" s="12"/>
      <c r="J27" s="12"/>
      <c r="K27" s="9"/>
      <c r="L27" s="13"/>
      <c r="M27" s="32">
        <f t="shared" si="0"/>
        <v>0</v>
      </c>
      <c r="O27" s="41"/>
      <c r="P27" s="41"/>
      <c r="Q27" s="51"/>
      <c r="R27" s="53"/>
      <c r="S27" s="49" t="s">
        <v>56</v>
      </c>
      <c r="T27" s="50" t="b">
        <f>FALSE</f>
        <v>0</v>
      </c>
      <c r="U27" s="49" t="s">
        <v>68</v>
      </c>
    </row>
    <row r="28" spans="1:21" ht="15.75" customHeight="1" x14ac:dyDescent="0.2">
      <c r="A28" s="25"/>
      <c r="B28" s="76"/>
      <c r="C28" s="77"/>
      <c r="D28" s="25"/>
      <c r="E28" s="25"/>
      <c r="F28" s="26"/>
      <c r="G28" s="27"/>
      <c r="H28" s="12"/>
      <c r="I28" s="12"/>
      <c r="J28" s="12"/>
      <c r="K28" s="9"/>
      <c r="L28" s="13"/>
      <c r="M28" s="32">
        <f t="shared" si="0"/>
        <v>0</v>
      </c>
      <c r="O28" s="41"/>
      <c r="P28" s="41"/>
      <c r="Q28" s="51"/>
      <c r="R28" s="53"/>
      <c r="S28" s="49" t="s">
        <v>5</v>
      </c>
      <c r="T28" s="50" t="b">
        <f>FALSE</f>
        <v>0</v>
      </c>
      <c r="U28" s="49" t="s">
        <v>76</v>
      </c>
    </row>
    <row r="29" spans="1:21" ht="15.75" customHeight="1" x14ac:dyDescent="0.2">
      <c r="A29" s="25"/>
      <c r="B29" s="76"/>
      <c r="C29" s="77"/>
      <c r="D29" s="25"/>
      <c r="E29" s="25"/>
      <c r="F29" s="26"/>
      <c r="G29" s="27"/>
      <c r="H29" s="12"/>
      <c r="I29" s="12"/>
      <c r="J29" s="12"/>
      <c r="K29" s="9"/>
      <c r="L29" s="13"/>
      <c r="M29" s="32">
        <f t="shared" si="0"/>
        <v>0</v>
      </c>
      <c r="O29" s="41"/>
      <c r="P29" s="41"/>
      <c r="Q29" s="51"/>
      <c r="R29" s="53"/>
      <c r="S29" s="49" t="s">
        <v>55</v>
      </c>
      <c r="T29" s="50" t="b">
        <f>FALSE</f>
        <v>0</v>
      </c>
      <c r="U29" s="49" t="s">
        <v>77</v>
      </c>
    </row>
    <row r="30" spans="1:21" ht="15.75" customHeight="1" x14ac:dyDescent="0.2">
      <c r="A30" s="25"/>
      <c r="B30" s="76"/>
      <c r="C30" s="77"/>
      <c r="D30" s="25"/>
      <c r="E30" s="25"/>
      <c r="F30" s="26"/>
      <c r="G30" s="27"/>
      <c r="H30" s="12"/>
      <c r="I30" s="12"/>
      <c r="J30" s="12"/>
      <c r="K30" s="9"/>
      <c r="L30" s="13"/>
      <c r="M30" s="32">
        <f t="shared" si="0"/>
        <v>0</v>
      </c>
      <c r="O30" s="41"/>
      <c r="P30" s="41"/>
      <c r="Q30" s="51"/>
      <c r="R30" s="53"/>
      <c r="S30" s="49" t="s">
        <v>39</v>
      </c>
      <c r="T30" s="50" t="b">
        <f>FALSE</f>
        <v>0</v>
      </c>
      <c r="U30" s="49" t="s">
        <v>78</v>
      </c>
    </row>
    <row r="31" spans="1:21" ht="15.75" customHeight="1" x14ac:dyDescent="0.2">
      <c r="A31" s="25"/>
      <c r="B31" s="76"/>
      <c r="C31" s="77"/>
      <c r="D31" s="25"/>
      <c r="E31" s="25"/>
      <c r="F31" s="26"/>
      <c r="G31" s="27"/>
      <c r="H31" s="12"/>
      <c r="I31" s="12"/>
      <c r="J31" s="12"/>
      <c r="K31" s="9"/>
      <c r="L31" s="13"/>
      <c r="M31" s="32">
        <f t="shared" si="0"/>
        <v>0</v>
      </c>
      <c r="O31" s="41"/>
      <c r="P31" s="41"/>
      <c r="Q31" s="51"/>
      <c r="R31" s="53" t="s">
        <v>37</v>
      </c>
      <c r="S31" s="49" t="s">
        <v>47</v>
      </c>
      <c r="T31" s="50" t="b">
        <f>FALSE</f>
        <v>0</v>
      </c>
      <c r="U31" s="49" t="s">
        <v>79</v>
      </c>
    </row>
    <row r="32" spans="1:21" ht="15.75" customHeight="1" x14ac:dyDescent="0.2">
      <c r="A32" s="25"/>
      <c r="B32" s="76"/>
      <c r="C32" s="77"/>
      <c r="D32" s="25"/>
      <c r="E32" s="25"/>
      <c r="F32" s="26"/>
      <c r="G32" s="27"/>
      <c r="H32" s="12"/>
      <c r="I32" s="12"/>
      <c r="J32" s="12"/>
      <c r="K32" s="9"/>
      <c r="L32" s="13"/>
      <c r="M32" s="32">
        <f t="shared" si="0"/>
        <v>0</v>
      </c>
      <c r="O32" s="41"/>
      <c r="P32" s="41"/>
      <c r="Q32" s="51"/>
      <c r="R32" s="53" t="s">
        <v>32</v>
      </c>
      <c r="S32" s="49" t="s">
        <v>61</v>
      </c>
      <c r="T32" s="50" t="b">
        <f>FALSE</f>
        <v>0</v>
      </c>
      <c r="U32" s="51"/>
    </row>
    <row r="33" spans="1:21" ht="15.75" customHeight="1" x14ac:dyDescent="0.2">
      <c r="A33" s="25"/>
      <c r="B33" s="72"/>
      <c r="C33" s="73"/>
      <c r="D33" s="25"/>
      <c r="E33" s="25"/>
      <c r="F33" s="26"/>
      <c r="G33" s="27"/>
      <c r="H33" s="12"/>
      <c r="I33" s="12"/>
      <c r="J33" s="12"/>
      <c r="K33" s="9"/>
      <c r="L33" s="13"/>
      <c r="M33" s="32">
        <f t="shared" si="0"/>
        <v>0</v>
      </c>
      <c r="Q33" s="51"/>
      <c r="R33" s="51"/>
      <c r="S33" s="49" t="s">
        <v>96</v>
      </c>
      <c r="T33" s="50" t="b">
        <f>FALSE</f>
        <v>0</v>
      </c>
      <c r="U33" s="51"/>
    </row>
    <row r="34" spans="1:21" ht="15.75" customHeight="1" x14ac:dyDescent="0.2">
      <c r="A34" s="25"/>
      <c r="B34" s="72"/>
      <c r="C34" s="73"/>
      <c r="D34" s="25"/>
      <c r="E34" s="25"/>
      <c r="F34" s="26"/>
      <c r="G34" s="27"/>
      <c r="H34" s="12"/>
      <c r="I34" s="12"/>
      <c r="J34" s="12"/>
      <c r="K34" s="9"/>
      <c r="L34" s="13"/>
      <c r="M34" s="32">
        <f t="shared" si="0"/>
        <v>0</v>
      </c>
      <c r="Q34" s="51"/>
      <c r="R34" s="51"/>
      <c r="S34" s="49" t="s">
        <v>48</v>
      </c>
      <c r="T34" s="50" t="b">
        <f>FALSE</f>
        <v>0</v>
      </c>
      <c r="U34" s="51"/>
    </row>
    <row r="35" spans="1:21" ht="15.75" customHeight="1" x14ac:dyDescent="0.2">
      <c r="A35" s="25"/>
      <c r="B35" s="72"/>
      <c r="C35" s="73"/>
      <c r="D35" s="25"/>
      <c r="E35" s="25"/>
      <c r="F35" s="26"/>
      <c r="G35" s="27"/>
      <c r="H35" s="12"/>
      <c r="I35" s="12"/>
      <c r="J35" s="12"/>
      <c r="K35" s="9"/>
      <c r="L35" s="13"/>
      <c r="M35" s="32">
        <f t="shared" si="0"/>
        <v>0</v>
      </c>
      <c r="Q35" s="51"/>
      <c r="R35" s="51"/>
      <c r="S35" s="49" t="s">
        <v>40</v>
      </c>
      <c r="T35" s="50" t="b">
        <f>FALSE</f>
        <v>0</v>
      </c>
      <c r="U35" s="51"/>
    </row>
    <row r="36" spans="1:21" ht="15.75" customHeight="1" thickBot="1" x14ac:dyDescent="0.25">
      <c r="A36" s="28"/>
      <c r="B36" s="74"/>
      <c r="C36" s="75"/>
      <c r="D36" s="28"/>
      <c r="E36" s="28"/>
      <c r="F36" s="29"/>
      <c r="G36" s="30"/>
      <c r="H36" s="14"/>
      <c r="I36" s="14"/>
      <c r="J36" s="14"/>
      <c r="K36" s="15"/>
      <c r="L36" s="16"/>
      <c r="M36" s="42">
        <f t="shared" si="0"/>
        <v>0</v>
      </c>
      <c r="Q36" s="51"/>
      <c r="R36" s="51"/>
      <c r="S36" s="49" t="s">
        <v>42</v>
      </c>
      <c r="T36" s="50" t="b">
        <f>FALSE</f>
        <v>0</v>
      </c>
      <c r="U36" s="51"/>
    </row>
    <row r="37" spans="1:21" ht="22.9" customHeight="1" thickBot="1" x14ac:dyDescent="0.25">
      <c r="A37" s="3"/>
      <c r="B37" s="63"/>
      <c r="C37" s="64"/>
      <c r="D37" s="64"/>
      <c r="E37" s="64"/>
      <c r="F37" s="64"/>
      <c r="G37" s="64"/>
      <c r="H37" s="65" t="s">
        <v>92</v>
      </c>
      <c r="I37" s="66"/>
      <c r="J37" s="67"/>
      <c r="K37" s="47">
        <f>SUM(M9:M36)</f>
        <v>0</v>
      </c>
      <c r="L37" s="31" t="s">
        <v>66</v>
      </c>
      <c r="M37" s="43"/>
      <c r="Q37" s="51"/>
      <c r="R37" s="51"/>
      <c r="S37" s="54" t="s">
        <v>83</v>
      </c>
      <c r="T37" s="50" t="b">
        <f>TRUE</f>
        <v>1</v>
      </c>
      <c r="U37" s="51"/>
    </row>
    <row r="38" spans="1:21" ht="19.899999999999999" customHeight="1" x14ac:dyDescent="0.2">
      <c r="A38" s="7" t="s">
        <v>1</v>
      </c>
      <c r="B38" s="59">
        <f ca="1">TODAY()</f>
        <v>43622</v>
      </c>
      <c r="C38" s="60"/>
      <c r="D38" s="61" t="s">
        <v>86</v>
      </c>
      <c r="E38" s="62"/>
      <c r="F38" s="62"/>
      <c r="G38" s="58"/>
      <c r="H38" s="8"/>
      <c r="I38" s="8"/>
      <c r="J38" s="6"/>
      <c r="K38" s="6"/>
      <c r="L38" s="6"/>
      <c r="M38" s="6"/>
      <c r="Q38" s="51"/>
      <c r="R38" s="51"/>
      <c r="S38" s="55" t="s">
        <v>82</v>
      </c>
      <c r="T38" s="50" t="b">
        <f>TRUE</f>
        <v>1</v>
      </c>
      <c r="U38" s="51"/>
    </row>
    <row r="39" spans="1:21" x14ac:dyDescent="0.2">
      <c r="Q39" s="51"/>
      <c r="R39" s="51"/>
      <c r="S39" s="55" t="s">
        <v>85</v>
      </c>
      <c r="T39" s="50" t="b">
        <f>TRUE</f>
        <v>1</v>
      </c>
      <c r="U39" s="51"/>
    </row>
    <row r="40" spans="1:21" x14ac:dyDescent="0.2">
      <c r="Q40" s="51"/>
      <c r="R40" s="51"/>
      <c r="S40" s="56" t="s">
        <v>84</v>
      </c>
      <c r="T40" s="50" t="b">
        <f>TRUE</f>
        <v>1</v>
      </c>
      <c r="U40" s="51"/>
    </row>
    <row r="41" spans="1:21" x14ac:dyDescent="0.2">
      <c r="Q41" s="51"/>
      <c r="R41" s="51"/>
      <c r="S41" s="56" t="s">
        <v>91</v>
      </c>
      <c r="T41" s="50" t="b">
        <f>TRUE</f>
        <v>1</v>
      </c>
      <c r="U41" s="51"/>
    </row>
    <row r="42" spans="1:21" x14ac:dyDescent="0.2">
      <c r="Q42" s="51"/>
      <c r="R42" s="51"/>
      <c r="S42" s="56" t="s">
        <v>90</v>
      </c>
      <c r="T42" s="50" t="b">
        <f>TRUE</f>
        <v>1</v>
      </c>
      <c r="U42" s="51"/>
    </row>
  </sheetData>
  <sheetProtection selectLockedCells="1" selectUnlockedCells="1"/>
  <dataConsolidate>
    <dataRefs count="1">
      <dataRef ref="AB1" sheet="Сведение"/>
    </dataRefs>
  </dataConsolidate>
  <mergeCells count="50">
    <mergeCell ref="M7:M8"/>
    <mergeCell ref="J7:J8"/>
    <mergeCell ref="A7:A8"/>
    <mergeCell ref="G7:G8"/>
    <mergeCell ref="K7:K8"/>
    <mergeCell ref="D7:D8"/>
    <mergeCell ref="E7:E8"/>
    <mergeCell ref="F7:F8"/>
    <mergeCell ref="B7:C8"/>
    <mergeCell ref="B16:C16"/>
    <mergeCell ref="B17:C17"/>
    <mergeCell ref="A2:B2"/>
    <mergeCell ref="C3:G3"/>
    <mergeCell ref="L7:L8"/>
    <mergeCell ref="B9:C9"/>
    <mergeCell ref="B10:C10"/>
    <mergeCell ref="B11:C11"/>
    <mergeCell ref="B12:C12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B38:C38"/>
    <mergeCell ref="D38:F38"/>
    <mergeCell ref="B37:G37"/>
    <mergeCell ref="H37:J37"/>
    <mergeCell ref="A5:B5"/>
    <mergeCell ref="C5:G5"/>
    <mergeCell ref="B34:C34"/>
    <mergeCell ref="B35:C35"/>
    <mergeCell ref="B36:C36"/>
    <mergeCell ref="B19:C19"/>
    <mergeCell ref="B20:C20"/>
    <mergeCell ref="B21:C21"/>
    <mergeCell ref="B22:C22"/>
    <mergeCell ref="B13:C13"/>
    <mergeCell ref="B14:C14"/>
    <mergeCell ref="B15:C15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C5:G5">
      <formula1>$U$7:$U$17</formula1>
    </dataValidation>
    <dataValidation type="list" allowBlank="1" showInputMessage="1" showErrorMessage="1" sqref="I5">
      <formula1>$U$19:$U$31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Anton Iliev</cp:lastModifiedBy>
  <cp:lastPrinted>2019-05-30T08:31:07Z</cp:lastPrinted>
  <dcterms:created xsi:type="dcterms:W3CDTF">2009-09-04T07:07:21Z</dcterms:created>
  <dcterms:modified xsi:type="dcterms:W3CDTF">2019-06-06T08:34:18Z</dcterms:modified>
</cp:coreProperties>
</file>